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ian\Dropbox\Teaching\Monmouth College\[BUSI201] Business Data Analysis\BUSI201-Workbooks\"/>
    </mc:Choice>
  </mc:AlternateContent>
  <xr:revisionPtr revIDLastSave="0" documentId="13_ncr:1_{3C81CDA5-3435-4225-BEA9-345CBB6C802A}" xr6:coauthVersionLast="47" xr6:coauthVersionMax="47" xr10:uidLastSave="{00000000-0000-0000-0000-000000000000}"/>
  <bookViews>
    <workbookView xWindow="-28920" yWindow="-120" windowWidth="29040" windowHeight="15720" xr2:uid="{E0370A53-E83C-44B1-80DC-D3572B94AFF1}"/>
  </bookViews>
  <sheets>
    <sheet name="TABLESvsDATA" sheetId="7" r:id="rId1"/>
    <sheet name="FILTER" sheetId="10" r:id="rId2"/>
    <sheet name="PRACTICE" sheetId="9" r:id="rId3"/>
  </sheets>
  <definedNames>
    <definedName name="_xlnm._FilterDatabase" localSheetId="1" hidden="1">FILTER!$B$2:$I$2</definedName>
    <definedName name="_xlnm._FilterDatabase" localSheetId="0" hidden="1">TABLESvsDATA!$B$2:$I$2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1" i="7" l="1"/>
  <c r="N10" i="7"/>
  <c r="N9" i="7"/>
  <c r="M11" i="7"/>
  <c r="M10" i="7"/>
  <c r="M9" i="7"/>
  <c r="L11" i="7"/>
  <c r="L10" i="7"/>
  <c r="L9" i="7"/>
  <c r="I5" i="9"/>
  <c r="I6" i="9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4" i="9"/>
  <c r="N6" i="7"/>
  <c r="M6" i="7"/>
  <c r="L6" i="7"/>
  <c r="N5" i="7"/>
  <c r="M5" i="7"/>
  <c r="L5" i="7"/>
  <c r="N4" i="7"/>
  <c r="M4" i="7"/>
  <c r="L4" i="7"/>
  <c r="J27" i="9" l="1"/>
  <c r="J19" i="9"/>
  <c r="J7" i="9"/>
  <c r="J28" i="9"/>
  <c r="J20" i="9"/>
  <c r="J33" i="9"/>
  <c r="J11" i="9"/>
  <c r="J10" i="9"/>
  <c r="J9" i="9"/>
  <c r="J21" i="9"/>
  <c r="J8" i="9"/>
  <c r="J6" i="9"/>
  <c r="J5" i="9"/>
  <c r="J4" i="9"/>
  <c r="J18" i="9"/>
  <c r="J17" i="9"/>
  <c r="J24" i="9"/>
  <c r="J23" i="9"/>
  <c r="J30" i="9"/>
  <c r="J14" i="9"/>
  <c r="J29" i="9"/>
  <c r="J13" i="9"/>
  <c r="J12" i="9"/>
  <c r="J26" i="9"/>
  <c r="J25" i="9"/>
  <c r="J32" i="9"/>
  <c r="J16" i="9"/>
  <c r="J31" i="9"/>
  <c r="J15" i="9"/>
  <c r="J22" i="9"/>
</calcChain>
</file>

<file path=xl/sharedStrings.xml><?xml version="1.0" encoding="utf-8"?>
<sst xmlns="http://schemas.openxmlformats.org/spreadsheetml/2006/main" count="1031" uniqueCount="98">
  <si>
    <t>Ticker</t>
  </si>
  <si>
    <t>TSLA</t>
  </si>
  <si>
    <t>Date</t>
  </si>
  <si>
    <t>Open</t>
  </si>
  <si>
    <t>High</t>
  </si>
  <si>
    <t>Low</t>
  </si>
  <si>
    <t>Volume</t>
  </si>
  <si>
    <t>Name</t>
  </si>
  <si>
    <t>Tesla Inc</t>
  </si>
  <si>
    <t>DIS</t>
  </si>
  <si>
    <t>The Walt Disney Company</t>
  </si>
  <si>
    <t>BRK-B</t>
  </si>
  <si>
    <t>Berkshire Hathaway Inc.</t>
  </si>
  <si>
    <t>Close</t>
  </si>
  <si>
    <t>Monthly Average Closing Price</t>
  </si>
  <si>
    <t>Student ID</t>
  </si>
  <si>
    <t>Student</t>
  </si>
  <si>
    <t>Attendance</t>
  </si>
  <si>
    <t>Quiz</t>
  </si>
  <si>
    <t>Midterm</t>
  </si>
  <si>
    <t>Final</t>
  </si>
  <si>
    <t>Total</t>
  </si>
  <si>
    <t>Rank</t>
  </si>
  <si>
    <t xml:space="preserve"> S001</t>
  </si>
  <si>
    <t>Alice Johnson</t>
  </si>
  <si>
    <t xml:space="preserve"> S002</t>
  </si>
  <si>
    <t>Bob Smith</t>
  </si>
  <si>
    <t xml:space="preserve"> S003</t>
  </si>
  <si>
    <t>Charlie Brown</t>
  </si>
  <si>
    <t xml:space="preserve"> S004</t>
  </si>
  <si>
    <t>David Davis</t>
  </si>
  <si>
    <t xml:space="preserve"> S005</t>
  </si>
  <si>
    <t>Eve Wilson</t>
  </si>
  <si>
    <t xml:space="preserve"> S006</t>
  </si>
  <si>
    <t>Frank White</t>
  </si>
  <si>
    <t xml:space="preserve"> S007</t>
  </si>
  <si>
    <t>Grace Miller</t>
  </si>
  <si>
    <t xml:space="preserve"> S008</t>
  </si>
  <si>
    <t>Hannah Martinez</t>
  </si>
  <si>
    <t xml:space="preserve"> S009</t>
  </si>
  <si>
    <t>Ian Anderson</t>
  </si>
  <si>
    <t xml:space="preserve"> S010</t>
  </si>
  <si>
    <t>Jack Wilson</t>
  </si>
  <si>
    <t xml:space="preserve"> S011</t>
  </si>
  <si>
    <t>Katie Taylor</t>
  </si>
  <si>
    <t xml:space="preserve"> S012</t>
  </si>
  <si>
    <t>Liam Harris</t>
  </si>
  <si>
    <t xml:space="preserve"> S013</t>
  </si>
  <si>
    <t>Mia Turner</t>
  </si>
  <si>
    <t xml:space="preserve"> S014</t>
  </si>
  <si>
    <t>Noah Clark</t>
  </si>
  <si>
    <t xml:space="preserve"> S015</t>
  </si>
  <si>
    <t>Olivia Scott</t>
  </si>
  <si>
    <t xml:space="preserve"> S016</t>
  </si>
  <si>
    <t>Peter Lee</t>
  </si>
  <si>
    <t xml:space="preserve"> S017</t>
  </si>
  <si>
    <t>Quinn Young</t>
  </si>
  <si>
    <t xml:space="preserve"> S018</t>
  </si>
  <si>
    <t>Rachel Adams</t>
  </si>
  <si>
    <t xml:space="preserve"> S019</t>
  </si>
  <si>
    <t>Samuel King</t>
  </si>
  <si>
    <t xml:space="preserve"> S020</t>
  </si>
  <si>
    <t>Taylor Green</t>
  </si>
  <si>
    <t xml:space="preserve"> S021</t>
  </si>
  <si>
    <t>Uma Patel</t>
  </si>
  <si>
    <t xml:space="preserve"> S022</t>
  </si>
  <si>
    <t>Victor Brown</t>
  </si>
  <si>
    <t xml:space="preserve"> S023</t>
  </si>
  <si>
    <t>Wendy Lewis</t>
  </si>
  <si>
    <t xml:space="preserve"> S024</t>
  </si>
  <si>
    <t>Xavier Taylor</t>
  </si>
  <si>
    <t xml:space="preserve"> S025</t>
  </si>
  <si>
    <t>Yara Lopez</t>
  </si>
  <si>
    <t xml:space="preserve"> S026</t>
  </si>
  <si>
    <t>Zane Wilson</t>
  </si>
  <si>
    <t xml:space="preserve"> S027</t>
  </si>
  <si>
    <t>Ava Garcia</t>
  </si>
  <si>
    <t xml:space="preserve"> S028</t>
  </si>
  <si>
    <t>Benjamin Hall</t>
  </si>
  <si>
    <t xml:space="preserve"> S029</t>
  </si>
  <si>
    <t>Chloe Adams</t>
  </si>
  <si>
    <t xml:space="preserve"> S030</t>
  </si>
  <si>
    <t>Daniel Smith</t>
  </si>
  <si>
    <t>Extra</t>
  </si>
  <si>
    <t>Type</t>
  </si>
  <si>
    <t>Stock</t>
  </si>
  <si>
    <t>GME</t>
  </si>
  <si>
    <t>GameStop Corp.</t>
  </si>
  <si>
    <t>DAL</t>
  </si>
  <si>
    <t>Delta Air Lines, Inc.</t>
  </si>
  <si>
    <t>GLD</t>
  </si>
  <si>
    <t>SPDR Gold Shares</t>
  </si>
  <si>
    <t>ETF</t>
  </si>
  <si>
    <t>VOO</t>
  </si>
  <si>
    <t>Vanguard 500 Index Fund</t>
  </si>
  <si>
    <t>KRUZ</t>
  </si>
  <si>
    <t>Unusual Whales Subversive Republican Trading ETF</t>
  </si>
  <si>
    <t>Monthly Total Trade Volume (Thousands)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</si>
</sst>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맑은 고딕"/>
      <family val="2"/>
      <charset val="129"/>
    </font>
    <font>
      <sz val="11"/>
      <color rgb="FF232A3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0" fillId="3" borderId="0" xfId="0" applyFill="1" applyAlignment="1">
      <alignment horizontal="left" vertical="center"/>
    </xf>
    <xf numFmtId="15" fontId="5" fillId="4" borderId="0" xfId="0" applyNumberFormat="1" applyFont="1" applyFill="1" applyAlignment="1">
      <alignment horizontal="left" vertical="center"/>
    </xf>
    <xf numFmtId="3" fontId="5" fillId="4" borderId="0" xfId="0" applyNumberFormat="1" applyFont="1" applyFill="1" applyAlignment="1">
      <alignment horizontal="left" vertical="center"/>
    </xf>
    <xf numFmtId="44" fontId="5" fillId="4" borderId="0" xfId="1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 wrapText="1"/>
    </xf>
    <xf numFmtId="44" fontId="0" fillId="3" borderId="0" xfId="1" applyFont="1" applyFill="1" applyBorder="1" applyAlignment="1">
      <alignment horizontal="left" vertical="center"/>
    </xf>
    <xf numFmtId="0" fontId="0" fillId="3" borderId="0" xfId="0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64" fontId="2" fillId="2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left" vertical="center"/>
    </xf>
    <xf numFmtId="43" fontId="0" fillId="3" borderId="0" xfId="4" applyFont="1" applyFill="1" applyBorder="1" applyAlignment="1">
      <alignment horizontal="right" vertical="center"/>
    </xf>
    <xf numFmtId="0" fontId="0" fillId="3" borderId="0" xfId="0" applyFill="1"/>
    <xf numFmtId="0" fontId="3" fillId="3" borderId="1" xfId="0" applyFont="1" applyFill="1" applyBorder="1" applyAlignment="1">
      <alignment horizontal="center" vertical="center"/>
    </xf>
    <xf numFmtId="9" fontId="3" fillId="3" borderId="2" xfId="0" applyNumberFormat="1" applyFont="1" applyFill="1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0" fillId="3" borderId="3" xfId="0" applyFill="1" applyBorder="1" applyAlignment="1">
      <alignment horizontal="center" vertical="center"/>
    </xf>
    <xf numFmtId="0" fontId="0" fillId="3" borderId="3" xfId="0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</cellXfs>
  <cellStyles count="5">
    <cellStyle name="Comma" xfId="4" builtinId="3"/>
    <cellStyle name="Currency" xfId="1" builtinId="4"/>
    <cellStyle name="Normal" xfId="0" builtinId="0"/>
    <cellStyle name="Normal 2" xfId="2" xr:uid="{C6AA37D6-AE0A-44C2-80B5-D8B2FF2EDFAC}"/>
    <cellStyle name="Percent 2" xfId="3" xr:uid="{0E5A9441-5C63-41C7-8D35-3730826B0A2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4CC1B0-6580-4B46-9133-971DA832A66E}">
  <dimension ref="B2:N194"/>
  <sheetViews>
    <sheetView tabSelected="1" zoomScaleNormal="100" workbookViewId="0"/>
  </sheetViews>
  <sheetFormatPr defaultRowHeight="14.4"/>
  <cols>
    <col min="1" max="1" width="3.44140625" style="1" customWidth="1"/>
    <col min="2" max="2" width="6.109375" style="1" bestFit="1" customWidth="1"/>
    <col min="3" max="3" width="23.77734375" style="1" bestFit="1" customWidth="1"/>
    <col min="4" max="4" width="9.5546875" style="1" bestFit="1" customWidth="1"/>
    <col min="5" max="8" width="8.77734375" style="1" bestFit="1" customWidth="1"/>
    <col min="9" max="9" width="11.109375" style="1" bestFit="1" customWidth="1"/>
    <col min="10" max="10" width="3.5546875" style="1" customWidth="1"/>
    <col min="11" max="11" width="11.77734375" style="1" customWidth="1"/>
    <col min="12" max="14" width="12.77734375" style="1" bestFit="1" customWidth="1"/>
    <col min="15" max="16384" width="8.88671875" style="1"/>
  </cols>
  <sheetData>
    <row r="2" spans="2:14">
      <c r="B2" s="5" t="s">
        <v>0</v>
      </c>
      <c r="C2" s="5" t="s">
        <v>7</v>
      </c>
      <c r="D2" s="6" t="s">
        <v>2</v>
      </c>
      <c r="E2" s="6" t="s">
        <v>3</v>
      </c>
      <c r="F2" s="6" t="s">
        <v>4</v>
      </c>
      <c r="G2" s="6" t="s">
        <v>5</v>
      </c>
      <c r="H2" s="6" t="s">
        <v>13</v>
      </c>
      <c r="I2" s="6" t="s">
        <v>6</v>
      </c>
      <c r="K2" s="9" t="s">
        <v>0</v>
      </c>
      <c r="L2" s="10">
        <v>45078</v>
      </c>
      <c r="M2" s="10">
        <v>45108</v>
      </c>
      <c r="N2" s="10">
        <v>45139</v>
      </c>
    </row>
    <row r="3" spans="2:14">
      <c r="B3" s="1" t="s">
        <v>11</v>
      </c>
      <c r="C3" s="1" t="s">
        <v>12</v>
      </c>
      <c r="D3" s="2">
        <v>45078</v>
      </c>
      <c r="E3" s="4">
        <v>321.42</v>
      </c>
      <c r="F3" s="4">
        <v>323.22000000000003</v>
      </c>
      <c r="G3" s="4">
        <v>319.52999999999997</v>
      </c>
      <c r="H3" s="4">
        <v>323.12</v>
      </c>
      <c r="I3" s="3">
        <v>3375300</v>
      </c>
      <c r="K3" s="11" t="s">
        <v>14</v>
      </c>
    </row>
    <row r="4" spans="2:14">
      <c r="B4" s="1" t="s">
        <v>9</v>
      </c>
      <c r="C4" s="1" t="s">
        <v>10</v>
      </c>
      <c r="D4" s="2">
        <v>45078</v>
      </c>
      <c r="E4" s="4">
        <v>88.4</v>
      </c>
      <c r="F4" s="4">
        <v>89.06</v>
      </c>
      <c r="G4" s="4">
        <v>87.11</v>
      </c>
      <c r="H4" s="4">
        <v>88.59</v>
      </c>
      <c r="I4" s="3">
        <v>11993200</v>
      </c>
      <c r="K4" s="8" t="s">
        <v>11</v>
      </c>
      <c r="L4" s="7">
        <f t="shared" ref="L4:N6" si="0">AVERAGEIFS($H$3:$H$194,$B$3:$B$194,$K4,$D$3:$D$194,"&gt;="&amp;DATE(YEAR(L$2),MONTH(L$2),DAY(L$2)),$D$3:$D$194,"&lt;="&amp;EOMONTH(DATE(YEAR(L$2),MONTH(L$2),DAY(L$2)),0))</f>
        <v>335.06095238095236</v>
      </c>
      <c r="M4" s="7">
        <f t="shared" si="0"/>
        <v>345.14400000000006</v>
      </c>
      <c r="N4" s="7">
        <f t="shared" si="0"/>
        <v>355.73913043478262</v>
      </c>
    </row>
    <row r="5" spans="2:14">
      <c r="B5" s="1" t="s">
        <v>1</v>
      </c>
      <c r="C5" s="1" t="s">
        <v>8</v>
      </c>
      <c r="D5" s="2">
        <v>45078</v>
      </c>
      <c r="E5" s="4">
        <v>202.59</v>
      </c>
      <c r="F5" s="4">
        <v>209.8</v>
      </c>
      <c r="G5" s="4">
        <v>199.37</v>
      </c>
      <c r="H5" s="4">
        <v>207.52</v>
      </c>
      <c r="I5" s="3">
        <v>148029900</v>
      </c>
      <c r="K5" s="8" t="s">
        <v>9</v>
      </c>
      <c r="L5" s="7">
        <f t="shared" si="0"/>
        <v>90.61904761904762</v>
      </c>
      <c r="M5" s="7">
        <f t="shared" si="0"/>
        <v>87.745500000000007</v>
      </c>
      <c r="N5" s="7">
        <f t="shared" si="0"/>
        <v>86.27391304347826</v>
      </c>
    </row>
    <row r="6" spans="2:14">
      <c r="B6" s="1" t="s">
        <v>11</v>
      </c>
      <c r="C6" s="1" t="s">
        <v>12</v>
      </c>
      <c r="D6" s="2">
        <v>45079</v>
      </c>
      <c r="E6" s="4">
        <v>325.16000000000003</v>
      </c>
      <c r="F6" s="4">
        <v>330.67</v>
      </c>
      <c r="G6" s="4">
        <v>324.42</v>
      </c>
      <c r="H6" s="4">
        <v>329.48</v>
      </c>
      <c r="I6" s="3">
        <v>3962200</v>
      </c>
      <c r="K6" s="8" t="s">
        <v>1</v>
      </c>
      <c r="L6" s="7">
        <f t="shared" si="0"/>
        <v>246.09047619047618</v>
      </c>
      <c r="M6" s="7">
        <f t="shared" si="0"/>
        <v>273.50550000000004</v>
      </c>
      <c r="N6" s="7">
        <f t="shared" si="0"/>
        <v>242.33304347826086</v>
      </c>
    </row>
    <row r="7" spans="2:14">
      <c r="B7" s="1" t="s">
        <v>9</v>
      </c>
      <c r="C7" s="1" t="s">
        <v>10</v>
      </c>
      <c r="D7" s="2">
        <v>45079</v>
      </c>
      <c r="E7" s="4">
        <v>89.63</v>
      </c>
      <c r="F7" s="4">
        <v>91.34</v>
      </c>
      <c r="G7" s="4">
        <v>89.6</v>
      </c>
      <c r="H7" s="4">
        <v>90.77</v>
      </c>
      <c r="I7" s="3">
        <v>14330500</v>
      </c>
    </row>
    <row r="8" spans="2:14">
      <c r="B8" s="1" t="s">
        <v>1</v>
      </c>
      <c r="C8" s="1" t="s">
        <v>8</v>
      </c>
      <c r="D8" s="2">
        <v>45079</v>
      </c>
      <c r="E8" s="4">
        <v>210.15</v>
      </c>
      <c r="F8" s="4">
        <v>217.25</v>
      </c>
      <c r="G8" s="4">
        <v>209.75</v>
      </c>
      <c r="H8" s="4">
        <v>213.97</v>
      </c>
      <c r="I8" s="3">
        <v>164129000</v>
      </c>
      <c r="K8" s="11" t="s">
        <v>97</v>
      </c>
    </row>
    <row r="9" spans="2:14">
      <c r="B9" s="1" t="s">
        <v>11</v>
      </c>
      <c r="C9" s="1" t="s">
        <v>12</v>
      </c>
      <c r="D9" s="2">
        <v>45082</v>
      </c>
      <c r="E9" s="4">
        <v>330.89</v>
      </c>
      <c r="F9" s="4">
        <v>330.89</v>
      </c>
      <c r="G9" s="4">
        <v>327.57</v>
      </c>
      <c r="H9" s="4">
        <v>328.58</v>
      </c>
      <c r="I9" s="3">
        <v>3091800</v>
      </c>
      <c r="K9" s="8" t="s">
        <v>11</v>
      </c>
      <c r="L9" s="12">
        <f>SUMIFS($I$3:$I$194,$B$3:$B$194,$K9,$D$3:$D$194,"&gt;="&amp;DATE(YEAR(L$2),MONTH(L$2),DAY(L$2)),$D$3:$D$194,"&lt;="&amp;EOMONTH(DATE(YEAR(L$2),MONTH(L$2),DAY(L$2)),0))/1000</f>
        <v>78344.2</v>
      </c>
      <c r="M9" s="12">
        <f>SUMIFS($I$3:$I$194,$B$3:$B$194,$K9,$D$3:$D$194,"&gt;="&amp;DATE(YEAR(M$2),MONTH(M$2),DAY(M$2)),$D$3:$D$194,"&lt;="&amp;EOMONTH(DATE(YEAR(M$2),MONTH(M$2),DAY(M$2)),0))/1000</f>
        <v>55699.5</v>
      </c>
      <c r="N9" s="12">
        <f>SUMIFS($I$3:$I$194,$B$3:$B$194,$K9,$D$3:$D$194,"&gt;="&amp;DATE(YEAR(N$2),MONTH(N$2),DAY(N$2)),$D$3:$D$194,"&lt;="&amp;EOMONTH(DATE(YEAR(N$2),MONTH(N$2),DAY(N$2)),0))/1000</f>
        <v>64454.2</v>
      </c>
    </row>
    <row r="10" spans="2:14">
      <c r="B10" s="1" t="s">
        <v>9</v>
      </c>
      <c r="C10" s="1" t="s">
        <v>10</v>
      </c>
      <c r="D10" s="2">
        <v>45082</v>
      </c>
      <c r="E10" s="4">
        <v>91.2</v>
      </c>
      <c r="F10" s="4">
        <v>91.76</v>
      </c>
      <c r="G10" s="4">
        <v>89.44</v>
      </c>
      <c r="H10" s="4">
        <v>91</v>
      </c>
      <c r="I10" s="3">
        <v>18506700</v>
      </c>
      <c r="K10" s="8" t="s">
        <v>9</v>
      </c>
      <c r="L10" s="12">
        <f>SUMIFS($I$3:$I$194,$B$3:$B$194,$K10,$D$3:$D$194,"&gt;="&amp;DATE(YEAR(L$2),MONTH(L$2),DAY(L$2)),$D$3:$D$194,"&lt;="&amp;EOMONTH(DATE(YEAR(L$2),MONTH(L$2),DAY(L$2)),0))/1000</f>
        <v>282658.5</v>
      </c>
      <c r="M10" s="12">
        <f>SUMIFS($I$3:$I$194,$B$3:$B$194,$K10,$D$3:$D$194,"&gt;="&amp;DATE(YEAR(M$2),MONTH(M$2),DAY(M$2)),$D$3:$D$194,"&lt;="&amp;EOMONTH(DATE(YEAR(M$2),MONTH(M$2),DAY(M$2)),0))/1000</f>
        <v>320269.7</v>
      </c>
      <c r="N10" s="12">
        <f>SUMIFS($I$3:$I$194,$B$3:$B$194,$K10,$D$3:$D$194,"&gt;="&amp;DATE(YEAR(N$2),MONTH(N$2),DAY(N$2)),$D$3:$D$194,"&lt;="&amp;EOMONTH(DATE(YEAR(N$2),MONTH(N$2),DAY(N$2)),0))/1000</f>
        <v>377246.6</v>
      </c>
    </row>
    <row r="11" spans="2:14">
      <c r="B11" s="1" t="s">
        <v>1</v>
      </c>
      <c r="C11" s="1" t="s">
        <v>8</v>
      </c>
      <c r="D11" s="2">
        <v>45082</v>
      </c>
      <c r="E11" s="4">
        <v>217.8</v>
      </c>
      <c r="F11" s="4">
        <v>221.29</v>
      </c>
      <c r="G11" s="4">
        <v>214.52</v>
      </c>
      <c r="H11" s="4">
        <v>217.61</v>
      </c>
      <c r="I11" s="3">
        <v>151143100</v>
      </c>
      <c r="K11" s="8" t="s">
        <v>1</v>
      </c>
      <c r="L11" s="12">
        <f>SUMIFS($I$3:$I$194,$B$3:$B$194,$K11,$D$3:$D$194,"&gt;="&amp;DATE(YEAR(L$2),MONTH(L$2),DAY(L$2)),$D$3:$D$194,"&lt;="&amp;EOMONTH(DATE(YEAR(L$2),MONTH(L$2),DAY(L$2)),0))/1000</f>
        <v>3440477.9</v>
      </c>
      <c r="M11" s="12">
        <f>SUMIFS($I$3:$I$194,$B$3:$B$194,$K11,$D$3:$D$194,"&gt;="&amp;DATE(YEAR(M$2),MONTH(M$2),DAY(M$2)),$D$3:$D$194,"&lt;="&amp;EOMONTH(DATE(YEAR(M$2),MONTH(M$2),DAY(M$2)),0))/1000</f>
        <v>2392089</v>
      </c>
      <c r="N11" s="12">
        <f>SUMIFS($I$3:$I$194,$B$3:$B$194,$K11,$D$3:$D$194,"&gt;="&amp;DATE(YEAR(N$2),MONTH(N$2),DAY(N$2)),$D$3:$D$194,"&lt;="&amp;EOMONTH(DATE(YEAR(N$2),MONTH(N$2),DAY(N$2)),0))/1000</f>
        <v>2501580.9</v>
      </c>
    </row>
    <row r="12" spans="2:14">
      <c r="B12" s="1" t="s">
        <v>11</v>
      </c>
      <c r="C12" s="1" t="s">
        <v>12</v>
      </c>
      <c r="D12" s="2">
        <v>45083</v>
      </c>
      <c r="E12" s="4">
        <v>329.04</v>
      </c>
      <c r="F12" s="4">
        <v>334.16</v>
      </c>
      <c r="G12" s="4">
        <v>328.68</v>
      </c>
      <c r="H12" s="4">
        <v>333.41</v>
      </c>
      <c r="I12" s="3">
        <v>3181400</v>
      </c>
    </row>
    <row r="13" spans="2:14">
      <c r="B13" s="1" t="s">
        <v>9</v>
      </c>
      <c r="C13" s="1" t="s">
        <v>10</v>
      </c>
      <c r="D13" s="2">
        <v>45083</v>
      </c>
      <c r="E13" s="4">
        <v>91.1</v>
      </c>
      <c r="F13" s="4">
        <v>92.51</v>
      </c>
      <c r="G13" s="4">
        <v>91.02</v>
      </c>
      <c r="H13" s="4">
        <v>92.16</v>
      </c>
      <c r="I13" s="3">
        <v>12109100</v>
      </c>
    </row>
    <row r="14" spans="2:14">
      <c r="B14" s="1" t="s">
        <v>1</v>
      </c>
      <c r="C14" s="1" t="s">
        <v>8</v>
      </c>
      <c r="D14" s="2">
        <v>45083</v>
      </c>
      <c r="E14" s="4">
        <v>216.14</v>
      </c>
      <c r="F14" s="4">
        <v>221.91</v>
      </c>
      <c r="G14" s="4">
        <v>212.53</v>
      </c>
      <c r="H14" s="4">
        <v>221.31</v>
      </c>
      <c r="I14" s="3">
        <v>146911600</v>
      </c>
    </row>
    <row r="15" spans="2:14">
      <c r="B15" s="1" t="s">
        <v>11</v>
      </c>
      <c r="C15" s="1" t="s">
        <v>12</v>
      </c>
      <c r="D15" s="2">
        <v>45084</v>
      </c>
      <c r="E15" s="4">
        <v>334.01</v>
      </c>
      <c r="F15" s="4">
        <v>335.82</v>
      </c>
      <c r="G15" s="4">
        <v>331.43</v>
      </c>
      <c r="H15" s="4">
        <v>335.42</v>
      </c>
      <c r="I15" s="3">
        <v>3727800</v>
      </c>
    </row>
    <row r="16" spans="2:14">
      <c r="B16" s="1" t="s">
        <v>9</v>
      </c>
      <c r="C16" s="1" t="s">
        <v>10</v>
      </c>
      <c r="D16" s="2">
        <v>45084</v>
      </c>
      <c r="E16" s="4">
        <v>92.78</v>
      </c>
      <c r="F16" s="4">
        <v>93.08</v>
      </c>
      <c r="G16" s="4">
        <v>91.86</v>
      </c>
      <c r="H16" s="4">
        <v>92.52</v>
      </c>
      <c r="I16" s="3">
        <v>11082400</v>
      </c>
    </row>
    <row r="17" spans="2:9">
      <c r="B17" s="1" t="s">
        <v>1</v>
      </c>
      <c r="C17" s="1" t="s">
        <v>8</v>
      </c>
      <c r="D17" s="2">
        <v>45084</v>
      </c>
      <c r="E17" s="4">
        <v>228</v>
      </c>
      <c r="F17" s="4">
        <v>230.83</v>
      </c>
      <c r="G17" s="4">
        <v>223.2</v>
      </c>
      <c r="H17" s="4">
        <v>224.57</v>
      </c>
      <c r="I17" s="3">
        <v>185710800</v>
      </c>
    </row>
    <row r="18" spans="2:9">
      <c r="B18" s="1" t="s">
        <v>11</v>
      </c>
      <c r="C18" s="1" t="s">
        <v>12</v>
      </c>
      <c r="D18" s="2">
        <v>45085</v>
      </c>
      <c r="E18" s="4">
        <v>335.49</v>
      </c>
      <c r="F18" s="4">
        <v>336.32</v>
      </c>
      <c r="G18" s="4">
        <v>334.1</v>
      </c>
      <c r="H18" s="4">
        <v>335.95</v>
      </c>
      <c r="I18" s="3">
        <v>2759300</v>
      </c>
    </row>
    <row r="19" spans="2:9">
      <c r="B19" s="1" t="s">
        <v>9</v>
      </c>
      <c r="C19" s="1" t="s">
        <v>10</v>
      </c>
      <c r="D19" s="2">
        <v>45085</v>
      </c>
      <c r="E19" s="4">
        <v>92.52</v>
      </c>
      <c r="F19" s="4">
        <v>92.68</v>
      </c>
      <c r="G19" s="4">
        <v>91.3</v>
      </c>
      <c r="H19" s="4">
        <v>92.53</v>
      </c>
      <c r="I19" s="3">
        <v>9030200</v>
      </c>
    </row>
    <row r="20" spans="2:9">
      <c r="B20" s="1" t="s">
        <v>1</v>
      </c>
      <c r="C20" s="1" t="s">
        <v>8</v>
      </c>
      <c r="D20" s="2">
        <v>45085</v>
      </c>
      <c r="E20" s="4">
        <v>224.22</v>
      </c>
      <c r="F20" s="4">
        <v>235.23</v>
      </c>
      <c r="G20" s="4">
        <v>223.01</v>
      </c>
      <c r="H20" s="4">
        <v>234.86</v>
      </c>
      <c r="I20" s="3">
        <v>164489700</v>
      </c>
    </row>
    <row r="21" spans="2:9">
      <c r="B21" s="1" t="s">
        <v>11</v>
      </c>
      <c r="C21" s="1" t="s">
        <v>12</v>
      </c>
      <c r="D21" s="2">
        <v>45086</v>
      </c>
      <c r="E21" s="4">
        <v>335.76</v>
      </c>
      <c r="F21" s="4">
        <v>337.59</v>
      </c>
      <c r="G21" s="4">
        <v>334.92</v>
      </c>
      <c r="H21" s="4">
        <v>335.29</v>
      </c>
      <c r="I21" s="3">
        <v>2619200</v>
      </c>
    </row>
    <row r="22" spans="2:9">
      <c r="B22" s="1" t="s">
        <v>9</v>
      </c>
      <c r="C22" s="1" t="s">
        <v>10</v>
      </c>
      <c r="D22" s="2">
        <v>45086</v>
      </c>
      <c r="E22" s="4">
        <v>92.78</v>
      </c>
      <c r="F22" s="4">
        <v>92.92</v>
      </c>
      <c r="G22" s="4">
        <v>91.55</v>
      </c>
      <c r="H22" s="4">
        <v>91.93</v>
      </c>
      <c r="I22" s="3">
        <v>9625400</v>
      </c>
    </row>
    <row r="23" spans="2:9">
      <c r="B23" s="1" t="s">
        <v>1</v>
      </c>
      <c r="C23" s="1" t="s">
        <v>8</v>
      </c>
      <c r="D23" s="2">
        <v>45086</v>
      </c>
      <c r="E23" s="4">
        <v>249.07</v>
      </c>
      <c r="F23" s="4">
        <v>252.42</v>
      </c>
      <c r="G23" s="4">
        <v>242.02</v>
      </c>
      <c r="H23" s="4">
        <v>244.4</v>
      </c>
      <c r="I23" s="3">
        <v>199882300</v>
      </c>
    </row>
    <row r="24" spans="2:9">
      <c r="B24" s="1" t="s">
        <v>11</v>
      </c>
      <c r="C24" s="1" t="s">
        <v>12</v>
      </c>
      <c r="D24" s="2">
        <v>45089</v>
      </c>
      <c r="E24" s="4">
        <v>335.16</v>
      </c>
      <c r="F24" s="4">
        <v>335.35</v>
      </c>
      <c r="G24" s="4">
        <v>332.22</v>
      </c>
      <c r="H24" s="4">
        <v>333.6</v>
      </c>
      <c r="I24" s="3">
        <v>2873400</v>
      </c>
    </row>
    <row r="25" spans="2:9">
      <c r="B25" s="1" t="s">
        <v>9</v>
      </c>
      <c r="C25" s="1" t="s">
        <v>10</v>
      </c>
      <c r="D25" s="2">
        <v>45089</v>
      </c>
      <c r="E25" s="4">
        <v>92.25</v>
      </c>
      <c r="F25" s="4">
        <v>93.23</v>
      </c>
      <c r="G25" s="4">
        <v>91.77</v>
      </c>
      <c r="H25" s="4">
        <v>93.14</v>
      </c>
      <c r="I25" s="3">
        <v>12341600</v>
      </c>
    </row>
    <row r="26" spans="2:9">
      <c r="B26" s="1" t="s">
        <v>1</v>
      </c>
      <c r="C26" s="1" t="s">
        <v>8</v>
      </c>
      <c r="D26" s="2">
        <v>45089</v>
      </c>
      <c r="E26" s="4">
        <v>247.94</v>
      </c>
      <c r="F26" s="4">
        <v>250.97</v>
      </c>
      <c r="G26" s="4">
        <v>244.59</v>
      </c>
      <c r="H26" s="4">
        <v>249.83</v>
      </c>
      <c r="I26" s="3">
        <v>150337900</v>
      </c>
    </row>
    <row r="27" spans="2:9">
      <c r="B27" s="1" t="s">
        <v>11</v>
      </c>
      <c r="C27" s="1" t="s">
        <v>12</v>
      </c>
      <c r="D27" s="2">
        <v>45090</v>
      </c>
      <c r="E27" s="4">
        <v>333.22</v>
      </c>
      <c r="F27" s="4">
        <v>336.62</v>
      </c>
      <c r="G27" s="4">
        <v>332.2</v>
      </c>
      <c r="H27" s="4">
        <v>336.39</v>
      </c>
      <c r="I27" s="3">
        <v>2953000</v>
      </c>
    </row>
    <row r="28" spans="2:9">
      <c r="B28" s="1" t="s">
        <v>9</v>
      </c>
      <c r="C28" s="1" t="s">
        <v>10</v>
      </c>
      <c r="D28" s="2">
        <v>45090</v>
      </c>
      <c r="E28" s="4">
        <v>94.12</v>
      </c>
      <c r="F28" s="4">
        <v>94.44</v>
      </c>
      <c r="G28" s="4">
        <v>93.44</v>
      </c>
      <c r="H28" s="4">
        <v>93.85</v>
      </c>
      <c r="I28" s="3">
        <v>12964400</v>
      </c>
    </row>
    <row r="29" spans="2:9">
      <c r="B29" s="1" t="s">
        <v>1</v>
      </c>
      <c r="C29" s="1" t="s">
        <v>8</v>
      </c>
      <c r="D29" s="2">
        <v>45090</v>
      </c>
      <c r="E29" s="4">
        <v>253.51</v>
      </c>
      <c r="F29" s="4">
        <v>259.68</v>
      </c>
      <c r="G29" s="4">
        <v>251.34</v>
      </c>
      <c r="H29" s="4">
        <v>258.70999999999998</v>
      </c>
      <c r="I29" s="3">
        <v>162384300</v>
      </c>
    </row>
    <row r="30" spans="2:9">
      <c r="B30" s="1" t="s">
        <v>11</v>
      </c>
      <c r="C30" s="1" t="s">
        <v>12</v>
      </c>
      <c r="D30" s="2">
        <v>45091</v>
      </c>
      <c r="E30" s="4">
        <v>337.22</v>
      </c>
      <c r="F30" s="4">
        <v>340.38</v>
      </c>
      <c r="G30" s="4">
        <v>334.09</v>
      </c>
      <c r="H30" s="4">
        <v>335.9</v>
      </c>
      <c r="I30" s="3">
        <v>5164600</v>
      </c>
    </row>
    <row r="31" spans="2:9">
      <c r="B31" s="1" t="s">
        <v>9</v>
      </c>
      <c r="C31" s="1" t="s">
        <v>10</v>
      </c>
      <c r="D31" s="2">
        <v>45091</v>
      </c>
      <c r="E31" s="4">
        <v>94.26</v>
      </c>
      <c r="F31" s="4">
        <v>94.52</v>
      </c>
      <c r="G31" s="4">
        <v>91.92</v>
      </c>
      <c r="H31" s="4">
        <v>92.45</v>
      </c>
      <c r="I31" s="3">
        <v>15877400</v>
      </c>
    </row>
    <row r="32" spans="2:9">
      <c r="B32" s="1" t="s">
        <v>1</v>
      </c>
      <c r="C32" s="1" t="s">
        <v>8</v>
      </c>
      <c r="D32" s="2">
        <v>45091</v>
      </c>
      <c r="E32" s="4">
        <v>260.17</v>
      </c>
      <c r="F32" s="4">
        <v>261.57</v>
      </c>
      <c r="G32" s="4">
        <v>250.5</v>
      </c>
      <c r="H32" s="4">
        <v>256.79000000000002</v>
      </c>
      <c r="I32" s="3">
        <v>170575500</v>
      </c>
    </row>
    <row r="33" spans="2:9">
      <c r="B33" s="1" t="s">
        <v>11</v>
      </c>
      <c r="C33" s="1" t="s">
        <v>12</v>
      </c>
      <c r="D33" s="2">
        <v>45092</v>
      </c>
      <c r="E33" s="4">
        <v>335.97</v>
      </c>
      <c r="F33" s="4">
        <v>341.68</v>
      </c>
      <c r="G33" s="4">
        <v>335.54</v>
      </c>
      <c r="H33" s="4">
        <v>339.82</v>
      </c>
      <c r="I33" s="3">
        <v>4095200</v>
      </c>
    </row>
    <row r="34" spans="2:9">
      <c r="B34" s="1" t="s">
        <v>9</v>
      </c>
      <c r="C34" s="1" t="s">
        <v>10</v>
      </c>
      <c r="D34" s="2">
        <v>45092</v>
      </c>
      <c r="E34" s="4">
        <v>92.06</v>
      </c>
      <c r="F34" s="4">
        <v>93.52</v>
      </c>
      <c r="G34" s="4">
        <v>91.61</v>
      </c>
      <c r="H34" s="4">
        <v>92.94</v>
      </c>
      <c r="I34" s="3">
        <v>13354600</v>
      </c>
    </row>
    <row r="35" spans="2:9">
      <c r="B35" s="1" t="s">
        <v>1</v>
      </c>
      <c r="C35" s="1" t="s">
        <v>8</v>
      </c>
      <c r="D35" s="2">
        <v>45092</v>
      </c>
      <c r="E35" s="4">
        <v>248.4</v>
      </c>
      <c r="F35" s="4">
        <v>258.95</v>
      </c>
      <c r="G35" s="4">
        <v>247.29</v>
      </c>
      <c r="H35" s="4">
        <v>255.9</v>
      </c>
      <c r="I35" s="3">
        <v>160171200</v>
      </c>
    </row>
    <row r="36" spans="2:9">
      <c r="B36" s="1" t="s">
        <v>11</v>
      </c>
      <c r="C36" s="1" t="s">
        <v>12</v>
      </c>
      <c r="D36" s="2">
        <v>45093</v>
      </c>
      <c r="E36" s="4">
        <v>341.02</v>
      </c>
      <c r="F36" s="4">
        <v>341.3</v>
      </c>
      <c r="G36" s="4">
        <v>337.66</v>
      </c>
      <c r="H36" s="4">
        <v>338.31</v>
      </c>
      <c r="I36" s="3">
        <v>8486200</v>
      </c>
    </row>
    <row r="37" spans="2:9">
      <c r="B37" s="1" t="s">
        <v>9</v>
      </c>
      <c r="C37" s="1" t="s">
        <v>10</v>
      </c>
      <c r="D37" s="2">
        <v>45093</v>
      </c>
      <c r="E37" s="4">
        <v>92.88</v>
      </c>
      <c r="F37" s="4">
        <v>92.97</v>
      </c>
      <c r="G37" s="4">
        <v>90.86</v>
      </c>
      <c r="H37" s="4">
        <v>91.32</v>
      </c>
      <c r="I37" s="3">
        <v>22665000</v>
      </c>
    </row>
    <row r="38" spans="2:9">
      <c r="B38" s="1" t="s">
        <v>1</v>
      </c>
      <c r="C38" s="1" t="s">
        <v>8</v>
      </c>
      <c r="D38" s="2">
        <v>45093</v>
      </c>
      <c r="E38" s="4">
        <v>258.92</v>
      </c>
      <c r="F38" s="4">
        <v>263.60000000000002</v>
      </c>
      <c r="G38" s="4">
        <v>257.20999999999998</v>
      </c>
      <c r="H38" s="4">
        <v>260.54000000000002</v>
      </c>
      <c r="I38" s="3">
        <v>167563700</v>
      </c>
    </row>
    <row r="39" spans="2:9">
      <c r="B39" s="1" t="s">
        <v>11</v>
      </c>
      <c r="C39" s="1" t="s">
        <v>12</v>
      </c>
      <c r="D39" s="2">
        <v>45097</v>
      </c>
      <c r="E39" s="4">
        <v>338.15</v>
      </c>
      <c r="F39" s="4">
        <v>339.28</v>
      </c>
      <c r="G39" s="4">
        <v>336.62</v>
      </c>
      <c r="H39" s="4">
        <v>338.67</v>
      </c>
      <c r="I39" s="3">
        <v>3751700</v>
      </c>
    </row>
    <row r="40" spans="2:9">
      <c r="B40" s="1" t="s">
        <v>9</v>
      </c>
      <c r="C40" s="1" t="s">
        <v>10</v>
      </c>
      <c r="D40" s="2">
        <v>45097</v>
      </c>
      <c r="E40" s="4">
        <v>90.29</v>
      </c>
      <c r="F40" s="4">
        <v>90.78</v>
      </c>
      <c r="G40" s="4">
        <v>89.74</v>
      </c>
      <c r="H40" s="4">
        <v>89.75</v>
      </c>
      <c r="I40" s="3">
        <v>14939200</v>
      </c>
    </row>
    <row r="41" spans="2:9">
      <c r="B41" s="1" t="s">
        <v>1</v>
      </c>
      <c r="C41" s="1" t="s">
        <v>8</v>
      </c>
      <c r="D41" s="2">
        <v>45097</v>
      </c>
      <c r="E41" s="4">
        <v>261.5</v>
      </c>
      <c r="F41" s="4">
        <v>274.75</v>
      </c>
      <c r="G41" s="4">
        <v>261.12</v>
      </c>
      <c r="H41" s="4">
        <v>274.45</v>
      </c>
      <c r="I41" s="3">
        <v>165611200</v>
      </c>
    </row>
    <row r="42" spans="2:9">
      <c r="B42" s="1" t="s">
        <v>11</v>
      </c>
      <c r="C42" s="1" t="s">
        <v>12</v>
      </c>
      <c r="D42" s="2">
        <v>45098</v>
      </c>
      <c r="E42" s="4">
        <v>337.3</v>
      </c>
      <c r="F42" s="4">
        <v>341.35</v>
      </c>
      <c r="G42" s="4">
        <v>336.37</v>
      </c>
      <c r="H42" s="4">
        <v>338.61</v>
      </c>
      <c r="I42" s="3">
        <v>4507000</v>
      </c>
    </row>
    <row r="43" spans="2:9">
      <c r="B43" s="1" t="s">
        <v>9</v>
      </c>
      <c r="C43" s="1" t="s">
        <v>10</v>
      </c>
      <c r="D43" s="2">
        <v>45098</v>
      </c>
      <c r="E43" s="4">
        <v>89.55</v>
      </c>
      <c r="F43" s="4">
        <v>89.67</v>
      </c>
      <c r="G43" s="4">
        <v>88.11</v>
      </c>
      <c r="H43" s="4">
        <v>88.64</v>
      </c>
      <c r="I43" s="3">
        <v>17873000</v>
      </c>
    </row>
    <row r="44" spans="2:9">
      <c r="B44" s="1" t="s">
        <v>1</v>
      </c>
      <c r="C44" s="1" t="s">
        <v>8</v>
      </c>
      <c r="D44" s="2">
        <v>45098</v>
      </c>
      <c r="E44" s="4">
        <v>275.13</v>
      </c>
      <c r="F44" s="4">
        <v>276.99</v>
      </c>
      <c r="G44" s="4">
        <v>257.77999999999997</v>
      </c>
      <c r="H44" s="4">
        <v>259.45999999999998</v>
      </c>
      <c r="I44" s="3">
        <v>211797100</v>
      </c>
    </row>
    <row r="45" spans="2:9">
      <c r="B45" s="1" t="s">
        <v>11</v>
      </c>
      <c r="C45" s="1" t="s">
        <v>12</v>
      </c>
      <c r="D45" s="2">
        <v>45099</v>
      </c>
      <c r="E45" s="4">
        <v>338.84</v>
      </c>
      <c r="F45" s="4">
        <v>338.85</v>
      </c>
      <c r="G45" s="4">
        <v>335.66</v>
      </c>
      <c r="H45" s="4">
        <v>336.96</v>
      </c>
      <c r="I45" s="3">
        <v>3303300</v>
      </c>
    </row>
    <row r="46" spans="2:9">
      <c r="B46" s="1" t="s">
        <v>9</v>
      </c>
      <c r="C46" s="1" t="s">
        <v>10</v>
      </c>
      <c r="D46" s="2">
        <v>45099</v>
      </c>
      <c r="E46" s="4">
        <v>88.44</v>
      </c>
      <c r="F46" s="4">
        <v>89.19</v>
      </c>
      <c r="G46" s="4">
        <v>88.12</v>
      </c>
      <c r="H46" s="4">
        <v>88.49</v>
      </c>
      <c r="I46" s="3">
        <v>10915300</v>
      </c>
    </row>
    <row r="47" spans="2:9">
      <c r="B47" s="1" t="s">
        <v>1</v>
      </c>
      <c r="C47" s="1" t="s">
        <v>8</v>
      </c>
      <c r="D47" s="2">
        <v>45099</v>
      </c>
      <c r="E47" s="4">
        <v>250.77</v>
      </c>
      <c r="F47" s="4">
        <v>265</v>
      </c>
      <c r="G47" s="4">
        <v>248.25</v>
      </c>
      <c r="H47" s="4">
        <v>264.61</v>
      </c>
      <c r="I47" s="3">
        <v>166875900</v>
      </c>
    </row>
    <row r="48" spans="2:9">
      <c r="B48" s="1" t="s">
        <v>11</v>
      </c>
      <c r="C48" s="1" t="s">
        <v>12</v>
      </c>
      <c r="D48" s="2">
        <v>45100</v>
      </c>
      <c r="E48" s="4">
        <v>335.1</v>
      </c>
      <c r="F48" s="4">
        <v>337.47</v>
      </c>
      <c r="G48" s="4">
        <v>334.19</v>
      </c>
      <c r="H48" s="4">
        <v>335.25</v>
      </c>
      <c r="I48" s="3">
        <v>4451700</v>
      </c>
    </row>
    <row r="49" spans="2:9">
      <c r="B49" s="1" t="s">
        <v>9</v>
      </c>
      <c r="C49" s="1" t="s">
        <v>10</v>
      </c>
      <c r="D49" s="2">
        <v>45100</v>
      </c>
      <c r="E49" s="4">
        <v>88.02</v>
      </c>
      <c r="F49" s="4">
        <v>88.4</v>
      </c>
      <c r="G49" s="4">
        <v>87.61</v>
      </c>
      <c r="H49" s="4">
        <v>88.1</v>
      </c>
      <c r="I49" s="3">
        <v>13538000</v>
      </c>
    </row>
    <row r="50" spans="2:9">
      <c r="B50" s="1" t="s">
        <v>1</v>
      </c>
      <c r="C50" s="1" t="s">
        <v>8</v>
      </c>
      <c r="D50" s="2">
        <v>45100</v>
      </c>
      <c r="E50" s="4">
        <v>259.29000000000002</v>
      </c>
      <c r="F50" s="4">
        <v>262.45</v>
      </c>
      <c r="G50" s="4">
        <v>252.8</v>
      </c>
      <c r="H50" s="4">
        <v>256.60000000000002</v>
      </c>
      <c r="I50" s="3">
        <v>176584100</v>
      </c>
    </row>
    <row r="51" spans="2:9">
      <c r="B51" s="1" t="s">
        <v>11</v>
      </c>
      <c r="C51" s="1" t="s">
        <v>12</v>
      </c>
      <c r="D51" s="2">
        <v>45103</v>
      </c>
      <c r="E51" s="4">
        <v>335.17</v>
      </c>
      <c r="F51" s="4">
        <v>335.83</v>
      </c>
      <c r="G51" s="4">
        <v>331.84</v>
      </c>
      <c r="H51" s="4">
        <v>334.12</v>
      </c>
      <c r="I51" s="3">
        <v>3220900</v>
      </c>
    </row>
    <row r="52" spans="2:9">
      <c r="B52" s="1" t="s">
        <v>9</v>
      </c>
      <c r="C52" s="1" t="s">
        <v>10</v>
      </c>
      <c r="D52" s="2">
        <v>45103</v>
      </c>
      <c r="E52" s="4">
        <v>88.04</v>
      </c>
      <c r="F52" s="4">
        <v>89.49</v>
      </c>
      <c r="G52" s="4">
        <v>87.77</v>
      </c>
      <c r="H52" s="4">
        <v>88.7</v>
      </c>
      <c r="I52" s="3">
        <v>13132700</v>
      </c>
    </row>
    <row r="53" spans="2:9">
      <c r="B53" s="1" t="s">
        <v>1</v>
      </c>
      <c r="C53" s="1" t="s">
        <v>8</v>
      </c>
      <c r="D53" s="2">
        <v>45103</v>
      </c>
      <c r="E53" s="4">
        <v>250.07</v>
      </c>
      <c r="F53" s="4">
        <v>258.37</v>
      </c>
      <c r="G53" s="4">
        <v>240.7</v>
      </c>
      <c r="H53" s="4">
        <v>241.05</v>
      </c>
      <c r="I53" s="3">
        <v>179990600</v>
      </c>
    </row>
    <row r="54" spans="2:9">
      <c r="B54" s="1" t="s">
        <v>11</v>
      </c>
      <c r="C54" s="1" t="s">
        <v>12</v>
      </c>
      <c r="D54" s="2">
        <v>45104</v>
      </c>
      <c r="E54" s="4">
        <v>334.39</v>
      </c>
      <c r="F54" s="4">
        <v>336.73</v>
      </c>
      <c r="G54" s="4">
        <v>334.37</v>
      </c>
      <c r="H54" s="4">
        <v>335.34</v>
      </c>
      <c r="I54" s="3">
        <v>2625600</v>
      </c>
    </row>
    <row r="55" spans="2:9">
      <c r="B55" s="1" t="s">
        <v>9</v>
      </c>
      <c r="C55" s="1" t="s">
        <v>10</v>
      </c>
      <c r="D55" s="2">
        <v>45104</v>
      </c>
      <c r="E55" s="4">
        <v>88.9</v>
      </c>
      <c r="F55" s="4">
        <v>89.66</v>
      </c>
      <c r="G55" s="4">
        <v>88.49</v>
      </c>
      <c r="H55" s="4">
        <v>89.06</v>
      </c>
      <c r="I55" s="3">
        <v>10032700</v>
      </c>
    </row>
    <row r="56" spans="2:9">
      <c r="B56" s="1" t="s">
        <v>1</v>
      </c>
      <c r="C56" s="1" t="s">
        <v>8</v>
      </c>
      <c r="D56" s="2">
        <v>45104</v>
      </c>
      <c r="E56" s="4">
        <v>243.24</v>
      </c>
      <c r="F56" s="4">
        <v>250.39</v>
      </c>
      <c r="G56" s="4">
        <v>240.85</v>
      </c>
      <c r="H56" s="4">
        <v>250.21</v>
      </c>
      <c r="I56" s="3">
        <v>164968200</v>
      </c>
    </row>
    <row r="57" spans="2:9">
      <c r="B57" s="1" t="s">
        <v>11</v>
      </c>
      <c r="C57" s="1" t="s">
        <v>12</v>
      </c>
      <c r="D57" s="2">
        <v>45105</v>
      </c>
      <c r="E57" s="4">
        <v>336.05</v>
      </c>
      <c r="F57" s="4">
        <v>336.4</v>
      </c>
      <c r="G57" s="4">
        <v>332.61</v>
      </c>
      <c r="H57" s="4">
        <v>334.15</v>
      </c>
      <c r="I57" s="3">
        <v>3175100</v>
      </c>
    </row>
    <row r="58" spans="2:9">
      <c r="B58" s="1" t="s">
        <v>9</v>
      </c>
      <c r="C58" s="1" t="s">
        <v>10</v>
      </c>
      <c r="D58" s="2">
        <v>45105</v>
      </c>
      <c r="E58" s="4">
        <v>89.39</v>
      </c>
      <c r="F58" s="4">
        <v>89.4</v>
      </c>
      <c r="G58" s="4">
        <v>88.53</v>
      </c>
      <c r="H58" s="4">
        <v>88.83</v>
      </c>
      <c r="I58" s="3">
        <v>12118300</v>
      </c>
    </row>
    <row r="59" spans="2:9">
      <c r="B59" s="1" t="s">
        <v>1</v>
      </c>
      <c r="C59" s="1" t="s">
        <v>8</v>
      </c>
      <c r="D59" s="2">
        <v>45105</v>
      </c>
      <c r="E59" s="4">
        <v>249.7</v>
      </c>
      <c r="F59" s="4">
        <v>259.88</v>
      </c>
      <c r="G59" s="4">
        <v>248.89</v>
      </c>
      <c r="H59" s="4">
        <v>256.24</v>
      </c>
      <c r="I59" s="3">
        <v>159770800</v>
      </c>
    </row>
    <row r="60" spans="2:9">
      <c r="B60" s="1" t="s">
        <v>11</v>
      </c>
      <c r="C60" s="1" t="s">
        <v>12</v>
      </c>
      <c r="D60" s="2">
        <v>45106</v>
      </c>
      <c r="E60" s="4">
        <v>334.26</v>
      </c>
      <c r="F60" s="4">
        <v>337.01</v>
      </c>
      <c r="G60" s="4">
        <v>334.14</v>
      </c>
      <c r="H60" s="4">
        <v>336.91</v>
      </c>
      <c r="I60" s="3">
        <v>2498900</v>
      </c>
    </row>
    <row r="61" spans="2:9">
      <c r="B61" s="1" t="s">
        <v>9</v>
      </c>
      <c r="C61" s="1" t="s">
        <v>10</v>
      </c>
      <c r="D61" s="2">
        <v>45106</v>
      </c>
      <c r="E61" s="4">
        <v>87.8</v>
      </c>
      <c r="F61" s="4">
        <v>89.12</v>
      </c>
      <c r="G61" s="4">
        <v>87.34</v>
      </c>
      <c r="H61" s="4">
        <v>88.95</v>
      </c>
      <c r="I61" s="3">
        <v>13402600</v>
      </c>
    </row>
    <row r="62" spans="2:9">
      <c r="B62" s="1" t="s">
        <v>1</v>
      </c>
      <c r="C62" s="1" t="s">
        <v>8</v>
      </c>
      <c r="D62" s="2">
        <v>45106</v>
      </c>
      <c r="E62" s="4">
        <v>258.02999999999997</v>
      </c>
      <c r="F62" s="4">
        <v>260.74</v>
      </c>
      <c r="G62" s="4">
        <v>253.61</v>
      </c>
      <c r="H62" s="4">
        <v>257.5</v>
      </c>
      <c r="I62" s="3">
        <v>131283400</v>
      </c>
    </row>
    <row r="63" spans="2:9">
      <c r="B63" s="1" t="s">
        <v>11</v>
      </c>
      <c r="C63" s="1" t="s">
        <v>12</v>
      </c>
      <c r="D63" s="2">
        <v>45107</v>
      </c>
      <c r="E63" s="4">
        <v>338.78</v>
      </c>
      <c r="F63" s="4">
        <v>342.5</v>
      </c>
      <c r="G63" s="4">
        <v>338.4</v>
      </c>
      <c r="H63" s="4">
        <v>341</v>
      </c>
      <c r="I63" s="3">
        <v>4520600</v>
      </c>
    </row>
    <row r="64" spans="2:9">
      <c r="B64" s="1" t="s">
        <v>9</v>
      </c>
      <c r="C64" s="1" t="s">
        <v>10</v>
      </c>
      <c r="D64" s="2">
        <v>45107</v>
      </c>
      <c r="E64" s="4">
        <v>89.18</v>
      </c>
      <c r="F64" s="4">
        <v>89.6</v>
      </c>
      <c r="G64" s="4">
        <v>88.61</v>
      </c>
      <c r="H64" s="4">
        <v>89.28</v>
      </c>
      <c r="I64" s="3">
        <v>12826200</v>
      </c>
    </row>
    <row r="65" spans="2:9">
      <c r="B65" s="1" t="s">
        <v>1</v>
      </c>
      <c r="C65" s="1" t="s">
        <v>8</v>
      </c>
      <c r="D65" s="2">
        <v>45107</v>
      </c>
      <c r="E65" s="4">
        <v>260.60000000000002</v>
      </c>
      <c r="F65" s="4">
        <v>264.45</v>
      </c>
      <c r="G65" s="4">
        <v>259.89</v>
      </c>
      <c r="H65" s="4">
        <v>261.77</v>
      </c>
      <c r="I65" s="3">
        <v>112267600</v>
      </c>
    </row>
    <row r="66" spans="2:9">
      <c r="B66" s="1" t="s">
        <v>11</v>
      </c>
      <c r="C66" s="1" t="s">
        <v>12</v>
      </c>
      <c r="D66" s="2">
        <v>45110</v>
      </c>
      <c r="E66" s="4">
        <v>340.75</v>
      </c>
      <c r="F66" s="4">
        <v>342.08</v>
      </c>
      <c r="G66" s="4">
        <v>338.41</v>
      </c>
      <c r="H66" s="4">
        <v>342</v>
      </c>
      <c r="I66" s="3">
        <v>2047400</v>
      </c>
    </row>
    <row r="67" spans="2:9">
      <c r="B67" s="1" t="s">
        <v>9</v>
      </c>
      <c r="C67" s="1" t="s">
        <v>10</v>
      </c>
      <c r="D67" s="2">
        <v>45110</v>
      </c>
      <c r="E67" s="4">
        <v>89.12</v>
      </c>
      <c r="F67" s="4">
        <v>90.95</v>
      </c>
      <c r="G67" s="4">
        <v>88.91</v>
      </c>
      <c r="H67" s="4">
        <v>90.5</v>
      </c>
      <c r="I67" s="3">
        <v>7979500</v>
      </c>
    </row>
    <row r="68" spans="2:9">
      <c r="B68" s="1" t="s">
        <v>1</v>
      </c>
      <c r="C68" s="1" t="s">
        <v>8</v>
      </c>
      <c r="D68" s="2">
        <v>45110</v>
      </c>
      <c r="E68" s="4">
        <v>276.49</v>
      </c>
      <c r="F68" s="4">
        <v>284.25</v>
      </c>
      <c r="G68" s="4">
        <v>275.11</v>
      </c>
      <c r="H68" s="4">
        <v>279.82</v>
      </c>
      <c r="I68" s="3">
        <v>119685900</v>
      </c>
    </row>
    <row r="69" spans="2:9">
      <c r="B69" s="1" t="s">
        <v>11</v>
      </c>
      <c r="C69" s="1" t="s">
        <v>12</v>
      </c>
      <c r="D69" s="2">
        <v>45112</v>
      </c>
      <c r="E69" s="4">
        <v>340.05</v>
      </c>
      <c r="F69" s="4">
        <v>341.89</v>
      </c>
      <c r="G69" s="4">
        <v>338.7</v>
      </c>
      <c r="H69" s="4">
        <v>341.56</v>
      </c>
      <c r="I69" s="3">
        <v>2870700</v>
      </c>
    </row>
    <row r="70" spans="2:9">
      <c r="B70" s="1" t="s">
        <v>9</v>
      </c>
      <c r="C70" s="1" t="s">
        <v>10</v>
      </c>
      <c r="D70" s="2">
        <v>45112</v>
      </c>
      <c r="E70" s="4">
        <v>90.11</v>
      </c>
      <c r="F70" s="4">
        <v>90.39</v>
      </c>
      <c r="G70" s="4">
        <v>89.25</v>
      </c>
      <c r="H70" s="4">
        <v>89.79</v>
      </c>
      <c r="I70" s="3">
        <v>11028800</v>
      </c>
    </row>
    <row r="71" spans="2:9">
      <c r="B71" s="1" t="s">
        <v>1</v>
      </c>
      <c r="C71" s="1" t="s">
        <v>8</v>
      </c>
      <c r="D71" s="2">
        <v>45112</v>
      </c>
      <c r="E71" s="4">
        <v>278.82</v>
      </c>
      <c r="F71" s="4">
        <v>283.85000000000002</v>
      </c>
      <c r="G71" s="4">
        <v>277.60000000000002</v>
      </c>
      <c r="H71" s="4">
        <v>282.48</v>
      </c>
      <c r="I71" s="3">
        <v>131530900</v>
      </c>
    </row>
    <row r="72" spans="2:9">
      <c r="B72" s="1" t="s">
        <v>11</v>
      </c>
      <c r="C72" s="1" t="s">
        <v>12</v>
      </c>
      <c r="D72" s="2">
        <v>45113</v>
      </c>
      <c r="E72" s="4">
        <v>339.75</v>
      </c>
      <c r="F72" s="4">
        <v>341.8</v>
      </c>
      <c r="G72" s="4">
        <v>338.91</v>
      </c>
      <c r="H72" s="4">
        <v>341.46</v>
      </c>
      <c r="I72" s="3">
        <v>2548300</v>
      </c>
    </row>
    <row r="73" spans="2:9">
      <c r="B73" s="1" t="s">
        <v>9</v>
      </c>
      <c r="C73" s="1" t="s">
        <v>10</v>
      </c>
      <c r="D73" s="2">
        <v>45113</v>
      </c>
      <c r="E73" s="4">
        <v>88.67</v>
      </c>
      <c r="F73" s="4">
        <v>88.83</v>
      </c>
      <c r="G73" s="4">
        <v>87.78</v>
      </c>
      <c r="H73" s="4">
        <v>88.74</v>
      </c>
      <c r="I73" s="3">
        <v>12084600</v>
      </c>
    </row>
    <row r="74" spans="2:9">
      <c r="B74" s="1" t="s">
        <v>1</v>
      </c>
      <c r="C74" s="1" t="s">
        <v>8</v>
      </c>
      <c r="D74" s="2">
        <v>45113</v>
      </c>
      <c r="E74" s="4">
        <v>278.08999999999997</v>
      </c>
      <c r="F74" s="4">
        <v>279.97000000000003</v>
      </c>
      <c r="G74" s="4">
        <v>272.88</v>
      </c>
      <c r="H74" s="4">
        <v>276.54000000000002</v>
      </c>
      <c r="I74" s="3">
        <v>120332100</v>
      </c>
    </row>
    <row r="75" spans="2:9">
      <c r="B75" s="1" t="s">
        <v>11</v>
      </c>
      <c r="C75" s="1" t="s">
        <v>12</v>
      </c>
      <c r="D75" s="2">
        <v>45114</v>
      </c>
      <c r="E75" s="4">
        <v>340.52</v>
      </c>
      <c r="F75" s="4">
        <v>344.07</v>
      </c>
      <c r="G75" s="4">
        <v>340.39</v>
      </c>
      <c r="H75" s="4">
        <v>340.9</v>
      </c>
      <c r="I75" s="3">
        <v>2940800</v>
      </c>
    </row>
    <row r="76" spans="2:9">
      <c r="B76" s="1" t="s">
        <v>9</v>
      </c>
      <c r="C76" s="1" t="s">
        <v>10</v>
      </c>
      <c r="D76" s="2">
        <v>45114</v>
      </c>
      <c r="E76" s="4">
        <v>88.31</v>
      </c>
      <c r="F76" s="4">
        <v>89.73</v>
      </c>
      <c r="G76" s="4">
        <v>88.08</v>
      </c>
      <c r="H76" s="4">
        <v>88.64</v>
      </c>
      <c r="I76" s="3">
        <v>9690800</v>
      </c>
    </row>
    <row r="77" spans="2:9">
      <c r="B77" s="1" t="s">
        <v>1</v>
      </c>
      <c r="C77" s="1" t="s">
        <v>8</v>
      </c>
      <c r="D77" s="2">
        <v>45114</v>
      </c>
      <c r="E77" s="4">
        <v>278.43</v>
      </c>
      <c r="F77" s="4">
        <v>280.77999999999997</v>
      </c>
      <c r="G77" s="4">
        <v>273.77</v>
      </c>
      <c r="H77" s="4">
        <v>274.43</v>
      </c>
      <c r="I77" s="3">
        <v>113602000</v>
      </c>
    </row>
    <row r="78" spans="2:9">
      <c r="B78" s="1" t="s">
        <v>11</v>
      </c>
      <c r="C78" s="1" t="s">
        <v>12</v>
      </c>
      <c r="D78" s="2">
        <v>45117</v>
      </c>
      <c r="E78" s="4">
        <v>340.48</v>
      </c>
      <c r="F78" s="4">
        <v>343.48</v>
      </c>
      <c r="G78" s="4">
        <v>339.87</v>
      </c>
      <c r="H78" s="4">
        <v>341.13</v>
      </c>
      <c r="I78" s="3">
        <v>2966500</v>
      </c>
    </row>
    <row r="79" spans="2:9">
      <c r="B79" s="1" t="s">
        <v>9</v>
      </c>
      <c r="C79" s="1" t="s">
        <v>10</v>
      </c>
      <c r="D79" s="2">
        <v>45117</v>
      </c>
      <c r="E79" s="4">
        <v>88.25</v>
      </c>
      <c r="F79" s="4">
        <v>88.68</v>
      </c>
      <c r="G79" s="4">
        <v>87.86</v>
      </c>
      <c r="H79" s="4">
        <v>88.1</v>
      </c>
      <c r="I79" s="3">
        <v>13642600</v>
      </c>
    </row>
    <row r="80" spans="2:9">
      <c r="B80" s="1" t="s">
        <v>1</v>
      </c>
      <c r="C80" s="1" t="s">
        <v>8</v>
      </c>
      <c r="D80" s="2">
        <v>45117</v>
      </c>
      <c r="E80" s="4">
        <v>276.47000000000003</v>
      </c>
      <c r="F80" s="4">
        <v>277.52</v>
      </c>
      <c r="G80" s="4">
        <v>265.10000000000002</v>
      </c>
      <c r="H80" s="4">
        <v>269.61</v>
      </c>
      <c r="I80" s="3">
        <v>119425400</v>
      </c>
    </row>
    <row r="81" spans="2:9">
      <c r="B81" s="1" t="s">
        <v>11</v>
      </c>
      <c r="C81" s="1" t="s">
        <v>12</v>
      </c>
      <c r="D81" s="2">
        <v>45118</v>
      </c>
      <c r="E81" s="4">
        <v>341.23</v>
      </c>
      <c r="F81" s="4">
        <v>343.84</v>
      </c>
      <c r="G81" s="4">
        <v>340.93</v>
      </c>
      <c r="H81" s="4">
        <v>343.37</v>
      </c>
      <c r="I81" s="3">
        <v>2754900</v>
      </c>
    </row>
    <row r="82" spans="2:9">
      <c r="B82" s="1" t="s">
        <v>9</v>
      </c>
      <c r="C82" s="1" t="s">
        <v>10</v>
      </c>
      <c r="D82" s="2">
        <v>45118</v>
      </c>
      <c r="E82" s="4">
        <v>88.2</v>
      </c>
      <c r="F82" s="4">
        <v>89.59</v>
      </c>
      <c r="G82" s="4">
        <v>88.15</v>
      </c>
      <c r="H82" s="4">
        <v>89.49</v>
      </c>
      <c r="I82" s="3">
        <v>13735500</v>
      </c>
    </row>
    <row r="83" spans="2:9">
      <c r="B83" s="1" t="s">
        <v>1</v>
      </c>
      <c r="C83" s="1" t="s">
        <v>8</v>
      </c>
      <c r="D83" s="2">
        <v>45118</v>
      </c>
      <c r="E83" s="4">
        <v>268.64999999999998</v>
      </c>
      <c r="F83" s="4">
        <v>270.89999999999998</v>
      </c>
      <c r="G83" s="4">
        <v>266.37</v>
      </c>
      <c r="H83" s="4">
        <v>269.79000000000002</v>
      </c>
      <c r="I83" s="3">
        <v>91972400</v>
      </c>
    </row>
    <row r="84" spans="2:9">
      <c r="B84" s="1" t="s">
        <v>11</v>
      </c>
      <c r="C84" s="1" t="s">
        <v>12</v>
      </c>
      <c r="D84" s="2">
        <v>45119</v>
      </c>
      <c r="E84" s="4">
        <v>345.29</v>
      </c>
      <c r="F84" s="4">
        <v>346.44</v>
      </c>
      <c r="G84" s="4">
        <v>344.31</v>
      </c>
      <c r="H84" s="4">
        <v>345.35</v>
      </c>
      <c r="I84" s="3">
        <v>2897100</v>
      </c>
    </row>
    <row r="85" spans="2:9">
      <c r="B85" s="1" t="s">
        <v>9</v>
      </c>
      <c r="C85" s="1" t="s">
        <v>10</v>
      </c>
      <c r="D85" s="2">
        <v>45119</v>
      </c>
      <c r="E85" s="4">
        <v>90.11</v>
      </c>
      <c r="F85" s="4">
        <v>90.71</v>
      </c>
      <c r="G85" s="4">
        <v>89.57</v>
      </c>
      <c r="H85" s="4">
        <v>90.15</v>
      </c>
      <c r="I85" s="3">
        <v>14912100</v>
      </c>
    </row>
    <row r="86" spans="2:9">
      <c r="B86" s="1" t="s">
        <v>1</v>
      </c>
      <c r="C86" s="1" t="s">
        <v>8</v>
      </c>
      <c r="D86" s="2">
        <v>45119</v>
      </c>
      <c r="E86" s="4">
        <v>276.33</v>
      </c>
      <c r="F86" s="4">
        <v>276.52</v>
      </c>
      <c r="G86" s="4">
        <v>271.45999999999998</v>
      </c>
      <c r="H86" s="4">
        <v>271.99</v>
      </c>
      <c r="I86" s="3">
        <v>95672100</v>
      </c>
    </row>
    <row r="87" spans="2:9">
      <c r="B87" s="1" t="s">
        <v>11</v>
      </c>
      <c r="C87" s="1" t="s">
        <v>12</v>
      </c>
      <c r="D87" s="2">
        <v>45120</v>
      </c>
      <c r="E87" s="4">
        <v>345.6</v>
      </c>
      <c r="F87" s="4">
        <v>346.21</v>
      </c>
      <c r="G87" s="4">
        <v>343.45</v>
      </c>
      <c r="H87" s="4">
        <v>343.54</v>
      </c>
      <c r="I87" s="3">
        <v>2831800</v>
      </c>
    </row>
    <row r="88" spans="2:9">
      <c r="B88" s="1" t="s">
        <v>9</v>
      </c>
      <c r="C88" s="1" t="s">
        <v>10</v>
      </c>
      <c r="D88" s="2">
        <v>45120</v>
      </c>
      <c r="E88" s="4">
        <v>90.55</v>
      </c>
      <c r="F88" s="4">
        <v>90.81</v>
      </c>
      <c r="G88" s="4">
        <v>89.08</v>
      </c>
      <c r="H88" s="4">
        <v>90.47</v>
      </c>
      <c r="I88" s="3">
        <v>15325500</v>
      </c>
    </row>
    <row r="89" spans="2:9">
      <c r="B89" s="1" t="s">
        <v>1</v>
      </c>
      <c r="C89" s="1" t="s">
        <v>8</v>
      </c>
      <c r="D89" s="2">
        <v>45120</v>
      </c>
      <c r="E89" s="4">
        <v>274.58999999999997</v>
      </c>
      <c r="F89" s="4">
        <v>279.45</v>
      </c>
      <c r="G89" s="4">
        <v>270.60000000000002</v>
      </c>
      <c r="H89" s="4">
        <v>277.89999999999998</v>
      </c>
      <c r="I89" s="3">
        <v>112681500</v>
      </c>
    </row>
    <row r="90" spans="2:9">
      <c r="B90" s="1" t="s">
        <v>11</v>
      </c>
      <c r="C90" s="1" t="s">
        <v>12</v>
      </c>
      <c r="D90" s="2">
        <v>45121</v>
      </c>
      <c r="E90" s="4">
        <v>344.99</v>
      </c>
      <c r="F90" s="4">
        <v>345</v>
      </c>
      <c r="G90" s="4">
        <v>340.51</v>
      </c>
      <c r="H90" s="4">
        <v>341.09</v>
      </c>
      <c r="I90" s="3">
        <v>2669300</v>
      </c>
    </row>
    <row r="91" spans="2:9">
      <c r="B91" s="1" t="s">
        <v>9</v>
      </c>
      <c r="C91" s="1" t="s">
        <v>10</v>
      </c>
      <c r="D91" s="2">
        <v>45121</v>
      </c>
      <c r="E91" s="4">
        <v>90.41</v>
      </c>
      <c r="F91" s="4">
        <v>90.49</v>
      </c>
      <c r="G91" s="4">
        <v>88.42</v>
      </c>
      <c r="H91" s="4">
        <v>88.62</v>
      </c>
      <c r="I91" s="3">
        <v>17734200</v>
      </c>
    </row>
    <row r="92" spans="2:9">
      <c r="B92" s="1" t="s">
        <v>1</v>
      </c>
      <c r="C92" s="1" t="s">
        <v>8</v>
      </c>
      <c r="D92" s="2">
        <v>45121</v>
      </c>
      <c r="E92" s="4">
        <v>277.01</v>
      </c>
      <c r="F92" s="4">
        <v>285.3</v>
      </c>
      <c r="G92" s="4">
        <v>276.31</v>
      </c>
      <c r="H92" s="4">
        <v>281.38</v>
      </c>
      <c r="I92" s="3">
        <v>119771100</v>
      </c>
    </row>
    <row r="93" spans="2:9">
      <c r="B93" s="1" t="s">
        <v>11</v>
      </c>
      <c r="C93" s="1" t="s">
        <v>12</v>
      </c>
      <c r="D93" s="2">
        <v>45124</v>
      </c>
      <c r="E93" s="4">
        <v>341.09</v>
      </c>
      <c r="F93" s="4">
        <v>345.72</v>
      </c>
      <c r="G93" s="4">
        <v>341.09</v>
      </c>
      <c r="H93" s="4">
        <v>344.25</v>
      </c>
      <c r="I93" s="3">
        <v>2359500</v>
      </c>
    </row>
    <row r="94" spans="2:9">
      <c r="B94" s="1" t="s">
        <v>9</v>
      </c>
      <c r="C94" s="1" t="s">
        <v>10</v>
      </c>
      <c r="D94" s="2">
        <v>45124</v>
      </c>
      <c r="E94" s="4">
        <v>88.42</v>
      </c>
      <c r="F94" s="4">
        <v>88.49</v>
      </c>
      <c r="G94" s="4">
        <v>85.3</v>
      </c>
      <c r="H94" s="4">
        <v>85.56</v>
      </c>
      <c r="I94" s="3">
        <v>34503400</v>
      </c>
    </row>
    <row r="95" spans="2:9">
      <c r="B95" s="1" t="s">
        <v>1</v>
      </c>
      <c r="C95" s="1" t="s">
        <v>8</v>
      </c>
      <c r="D95" s="2">
        <v>45124</v>
      </c>
      <c r="E95" s="4">
        <v>286.63</v>
      </c>
      <c r="F95" s="4">
        <v>292.23</v>
      </c>
      <c r="G95" s="4">
        <v>283.57</v>
      </c>
      <c r="H95" s="4">
        <v>290.38</v>
      </c>
      <c r="I95" s="3">
        <v>131569600</v>
      </c>
    </row>
    <row r="96" spans="2:9">
      <c r="B96" s="1" t="s">
        <v>11</v>
      </c>
      <c r="C96" s="1" t="s">
        <v>12</v>
      </c>
      <c r="D96" s="2">
        <v>45125</v>
      </c>
      <c r="E96" s="4">
        <v>344.05</v>
      </c>
      <c r="F96" s="4">
        <v>347.25</v>
      </c>
      <c r="G96" s="4">
        <v>343.54</v>
      </c>
      <c r="H96" s="4">
        <v>345.34</v>
      </c>
      <c r="I96" s="3">
        <v>2565300</v>
      </c>
    </row>
    <row r="97" spans="2:9">
      <c r="B97" s="1" t="s">
        <v>9</v>
      </c>
      <c r="C97" s="1" t="s">
        <v>10</v>
      </c>
      <c r="D97" s="2">
        <v>45125</v>
      </c>
      <c r="E97" s="4">
        <v>85.51</v>
      </c>
      <c r="F97" s="4">
        <v>87.3</v>
      </c>
      <c r="G97" s="4">
        <v>85.31</v>
      </c>
      <c r="H97" s="4">
        <v>85.95</v>
      </c>
      <c r="I97" s="3">
        <v>21915500</v>
      </c>
    </row>
    <row r="98" spans="2:9">
      <c r="B98" s="1" t="s">
        <v>1</v>
      </c>
      <c r="C98" s="1" t="s">
        <v>8</v>
      </c>
      <c r="D98" s="2">
        <v>45125</v>
      </c>
      <c r="E98" s="4">
        <v>290.14999999999998</v>
      </c>
      <c r="F98" s="4">
        <v>295.26</v>
      </c>
      <c r="G98" s="4">
        <v>286.01</v>
      </c>
      <c r="H98" s="4">
        <v>293.33999999999997</v>
      </c>
      <c r="I98" s="3">
        <v>112434700</v>
      </c>
    </row>
    <row r="99" spans="2:9">
      <c r="B99" s="1" t="s">
        <v>11</v>
      </c>
      <c r="C99" s="1" t="s">
        <v>12</v>
      </c>
      <c r="D99" s="2">
        <v>45126</v>
      </c>
      <c r="E99" s="4">
        <v>344.21</v>
      </c>
      <c r="F99" s="4">
        <v>345.38</v>
      </c>
      <c r="G99" s="4">
        <v>341.99</v>
      </c>
      <c r="H99" s="4">
        <v>342.43</v>
      </c>
      <c r="I99" s="3">
        <v>3032100</v>
      </c>
    </row>
    <row r="100" spans="2:9">
      <c r="B100" s="1" t="s">
        <v>9</v>
      </c>
      <c r="C100" s="1" t="s">
        <v>10</v>
      </c>
      <c r="D100" s="2">
        <v>45126</v>
      </c>
      <c r="E100" s="4">
        <v>86.2</v>
      </c>
      <c r="F100" s="4">
        <v>87.89</v>
      </c>
      <c r="G100" s="4">
        <v>86.19</v>
      </c>
      <c r="H100" s="4">
        <v>87.04</v>
      </c>
      <c r="I100" s="3">
        <v>17177000</v>
      </c>
    </row>
    <row r="101" spans="2:9">
      <c r="B101" s="1" t="s">
        <v>1</v>
      </c>
      <c r="C101" s="1" t="s">
        <v>8</v>
      </c>
      <c r="D101" s="2">
        <v>45126</v>
      </c>
      <c r="E101" s="4">
        <v>296.04000000000002</v>
      </c>
      <c r="F101" s="4">
        <v>299.29000000000002</v>
      </c>
      <c r="G101" s="4">
        <v>289.52</v>
      </c>
      <c r="H101" s="4">
        <v>291.26</v>
      </c>
      <c r="I101" s="3">
        <v>142355400</v>
      </c>
    </row>
    <row r="102" spans="2:9">
      <c r="B102" s="1" t="s">
        <v>11</v>
      </c>
      <c r="C102" s="1" t="s">
        <v>12</v>
      </c>
      <c r="D102" s="2">
        <v>45127</v>
      </c>
      <c r="E102" s="4">
        <v>343.09</v>
      </c>
      <c r="F102" s="4">
        <v>346.79</v>
      </c>
      <c r="G102" s="4">
        <v>342.85</v>
      </c>
      <c r="H102" s="4">
        <v>346.61</v>
      </c>
      <c r="I102" s="3">
        <v>3146000</v>
      </c>
    </row>
    <row r="103" spans="2:9">
      <c r="B103" s="1" t="s">
        <v>9</v>
      </c>
      <c r="C103" s="1" t="s">
        <v>10</v>
      </c>
      <c r="D103" s="2">
        <v>45127</v>
      </c>
      <c r="E103" s="4">
        <v>86.84</v>
      </c>
      <c r="F103" s="4">
        <v>87.18</v>
      </c>
      <c r="G103" s="4">
        <v>86.03</v>
      </c>
      <c r="H103" s="4">
        <v>86.21</v>
      </c>
      <c r="I103" s="3">
        <v>15277500</v>
      </c>
    </row>
    <row r="104" spans="2:9">
      <c r="B104" s="1" t="s">
        <v>1</v>
      </c>
      <c r="C104" s="1" t="s">
        <v>8</v>
      </c>
      <c r="D104" s="2">
        <v>45127</v>
      </c>
      <c r="E104" s="4">
        <v>279.56</v>
      </c>
      <c r="F104" s="4">
        <v>280.93</v>
      </c>
      <c r="G104" s="4">
        <v>261.2</v>
      </c>
      <c r="H104" s="4">
        <v>262.89999999999998</v>
      </c>
      <c r="I104" s="3">
        <v>175158300</v>
      </c>
    </row>
    <row r="105" spans="2:9">
      <c r="B105" s="1" t="s">
        <v>11</v>
      </c>
      <c r="C105" s="1" t="s">
        <v>12</v>
      </c>
      <c r="D105" s="2">
        <v>45128</v>
      </c>
      <c r="E105" s="4">
        <v>346.76</v>
      </c>
      <c r="F105" s="4">
        <v>347.62</v>
      </c>
      <c r="G105" s="4">
        <v>345.1</v>
      </c>
      <c r="H105" s="4">
        <v>345.76</v>
      </c>
      <c r="I105" s="3">
        <v>3301900</v>
      </c>
    </row>
    <row r="106" spans="2:9">
      <c r="B106" s="1" t="s">
        <v>9</v>
      </c>
      <c r="C106" s="1" t="s">
        <v>10</v>
      </c>
      <c r="D106" s="2">
        <v>45128</v>
      </c>
      <c r="E106" s="4">
        <v>86.3</v>
      </c>
      <c r="F106" s="4">
        <v>87.9</v>
      </c>
      <c r="G106" s="4">
        <v>85.88</v>
      </c>
      <c r="H106" s="4">
        <v>87.18</v>
      </c>
      <c r="I106" s="3">
        <v>19864200</v>
      </c>
    </row>
    <row r="107" spans="2:9">
      <c r="B107" s="1" t="s">
        <v>1</v>
      </c>
      <c r="C107" s="1" t="s">
        <v>8</v>
      </c>
      <c r="D107" s="2">
        <v>45128</v>
      </c>
      <c r="E107" s="4">
        <v>268</v>
      </c>
      <c r="F107" s="4">
        <v>268</v>
      </c>
      <c r="G107" s="4">
        <v>255.8</v>
      </c>
      <c r="H107" s="4">
        <v>260.02</v>
      </c>
      <c r="I107" s="3">
        <v>161050100</v>
      </c>
    </row>
    <row r="108" spans="2:9">
      <c r="B108" s="1" t="s">
        <v>11</v>
      </c>
      <c r="C108" s="1" t="s">
        <v>12</v>
      </c>
      <c r="D108" s="2">
        <v>45131</v>
      </c>
      <c r="E108" s="4">
        <v>346.77</v>
      </c>
      <c r="F108" s="4">
        <v>351.19</v>
      </c>
      <c r="G108" s="4">
        <v>346.28</v>
      </c>
      <c r="H108" s="4">
        <v>349.63</v>
      </c>
      <c r="I108" s="3">
        <v>3269400</v>
      </c>
    </row>
    <row r="109" spans="2:9">
      <c r="B109" s="1" t="s">
        <v>9</v>
      </c>
      <c r="C109" s="1" t="s">
        <v>10</v>
      </c>
      <c r="D109" s="2">
        <v>45131</v>
      </c>
      <c r="E109" s="4">
        <v>87.49</v>
      </c>
      <c r="F109" s="4">
        <v>87.96</v>
      </c>
      <c r="G109" s="4">
        <v>86.55</v>
      </c>
      <c r="H109" s="4">
        <v>86.6</v>
      </c>
      <c r="I109" s="3">
        <v>13911900</v>
      </c>
    </row>
    <row r="110" spans="2:9">
      <c r="B110" s="1" t="s">
        <v>1</v>
      </c>
      <c r="C110" s="1" t="s">
        <v>8</v>
      </c>
      <c r="D110" s="2">
        <v>45131</v>
      </c>
      <c r="E110" s="4">
        <v>255.85</v>
      </c>
      <c r="F110" s="4">
        <v>269.85000000000002</v>
      </c>
      <c r="G110" s="4">
        <v>254.12</v>
      </c>
      <c r="H110" s="4">
        <v>269.06</v>
      </c>
      <c r="I110" s="3">
        <v>136508500</v>
      </c>
    </row>
    <row r="111" spans="2:9">
      <c r="B111" s="1" t="s">
        <v>11</v>
      </c>
      <c r="C111" s="1" t="s">
        <v>12</v>
      </c>
      <c r="D111" s="2">
        <v>45132</v>
      </c>
      <c r="E111" s="4">
        <v>349.32</v>
      </c>
      <c r="F111" s="4">
        <v>349.66</v>
      </c>
      <c r="G111" s="4">
        <v>345.54</v>
      </c>
      <c r="H111" s="4">
        <v>347.58</v>
      </c>
      <c r="I111" s="3">
        <v>3014000</v>
      </c>
    </row>
    <row r="112" spans="2:9">
      <c r="B112" s="1" t="s">
        <v>9</v>
      </c>
      <c r="C112" s="1" t="s">
        <v>10</v>
      </c>
      <c r="D112" s="2">
        <v>45132</v>
      </c>
      <c r="E112" s="4">
        <v>85.73</v>
      </c>
      <c r="F112" s="4">
        <v>86.31</v>
      </c>
      <c r="G112" s="4">
        <v>85.16</v>
      </c>
      <c r="H112" s="4">
        <v>85.63</v>
      </c>
      <c r="I112" s="3">
        <v>15335400</v>
      </c>
    </row>
    <row r="113" spans="2:9">
      <c r="B113" s="1" t="s">
        <v>1</v>
      </c>
      <c r="C113" s="1" t="s">
        <v>8</v>
      </c>
      <c r="D113" s="2">
        <v>45132</v>
      </c>
      <c r="E113" s="4">
        <v>272.38</v>
      </c>
      <c r="F113" s="4">
        <v>272.89999999999998</v>
      </c>
      <c r="G113" s="4">
        <v>265</v>
      </c>
      <c r="H113" s="4">
        <v>265.27999999999997</v>
      </c>
      <c r="I113" s="3">
        <v>112757300</v>
      </c>
    </row>
    <row r="114" spans="2:9">
      <c r="B114" s="1" t="s">
        <v>11</v>
      </c>
      <c r="C114" s="1" t="s">
        <v>12</v>
      </c>
      <c r="D114" s="2">
        <v>45133</v>
      </c>
      <c r="E114" s="4">
        <v>347.56</v>
      </c>
      <c r="F114" s="4">
        <v>351.09</v>
      </c>
      <c r="G114" s="4">
        <v>347.52</v>
      </c>
      <c r="H114" s="4">
        <v>349.8</v>
      </c>
      <c r="I114" s="3">
        <v>2682900</v>
      </c>
    </row>
    <row r="115" spans="2:9">
      <c r="B115" s="1" t="s">
        <v>9</v>
      </c>
      <c r="C115" s="1" t="s">
        <v>10</v>
      </c>
      <c r="D115" s="2">
        <v>45133</v>
      </c>
      <c r="E115" s="4">
        <v>85.67</v>
      </c>
      <c r="F115" s="4">
        <v>86.27</v>
      </c>
      <c r="G115" s="4">
        <v>85.45</v>
      </c>
      <c r="H115" s="4">
        <v>85.86</v>
      </c>
      <c r="I115" s="3">
        <v>14983700</v>
      </c>
    </row>
    <row r="116" spans="2:9">
      <c r="B116" s="1" t="s">
        <v>1</v>
      </c>
      <c r="C116" s="1" t="s">
        <v>8</v>
      </c>
      <c r="D116" s="2">
        <v>45133</v>
      </c>
      <c r="E116" s="4">
        <v>263.25</v>
      </c>
      <c r="F116" s="4">
        <v>268.04000000000002</v>
      </c>
      <c r="G116" s="4">
        <v>261.75</v>
      </c>
      <c r="H116" s="4">
        <v>264.35000000000002</v>
      </c>
      <c r="I116" s="3">
        <v>95856200</v>
      </c>
    </row>
    <row r="117" spans="2:9">
      <c r="B117" s="1" t="s">
        <v>11</v>
      </c>
      <c r="C117" s="1" t="s">
        <v>12</v>
      </c>
      <c r="D117" s="2">
        <v>45134</v>
      </c>
      <c r="E117" s="4">
        <v>350.69</v>
      </c>
      <c r="F117" s="4">
        <v>351.27</v>
      </c>
      <c r="G117" s="4">
        <v>348.6</v>
      </c>
      <c r="H117" s="4">
        <v>349.31</v>
      </c>
      <c r="I117" s="3">
        <v>2706700</v>
      </c>
    </row>
    <row r="118" spans="2:9">
      <c r="B118" s="1" t="s">
        <v>9</v>
      </c>
      <c r="C118" s="1" t="s">
        <v>10</v>
      </c>
      <c r="D118" s="2">
        <v>45134</v>
      </c>
      <c r="E118" s="4">
        <v>86.6</v>
      </c>
      <c r="F118" s="4">
        <v>86.88</v>
      </c>
      <c r="G118" s="4">
        <v>85.19</v>
      </c>
      <c r="H118" s="4">
        <v>85.36</v>
      </c>
      <c r="I118" s="3">
        <v>16691400</v>
      </c>
    </row>
    <row r="119" spans="2:9">
      <c r="B119" s="1" t="s">
        <v>1</v>
      </c>
      <c r="C119" s="1" t="s">
        <v>8</v>
      </c>
      <c r="D119" s="2">
        <v>45134</v>
      </c>
      <c r="E119" s="4">
        <v>268.31</v>
      </c>
      <c r="F119" s="4">
        <v>269.13</v>
      </c>
      <c r="G119" s="4">
        <v>255.3</v>
      </c>
      <c r="H119" s="4">
        <v>255.71</v>
      </c>
      <c r="I119" s="3">
        <v>103697300</v>
      </c>
    </row>
    <row r="120" spans="2:9">
      <c r="B120" s="1" t="s">
        <v>11</v>
      </c>
      <c r="C120" s="1" t="s">
        <v>12</v>
      </c>
      <c r="D120" s="2">
        <v>45135</v>
      </c>
      <c r="E120" s="4">
        <v>349.93</v>
      </c>
      <c r="F120" s="4">
        <v>351</v>
      </c>
      <c r="G120" s="4">
        <v>348.32</v>
      </c>
      <c r="H120" s="4">
        <v>349.81</v>
      </c>
      <c r="I120" s="3">
        <v>2473300</v>
      </c>
    </row>
    <row r="121" spans="2:9">
      <c r="B121" s="1" t="s">
        <v>9</v>
      </c>
      <c r="C121" s="1" t="s">
        <v>10</v>
      </c>
      <c r="D121" s="2">
        <v>45135</v>
      </c>
      <c r="E121" s="4">
        <v>85.86</v>
      </c>
      <c r="F121" s="4">
        <v>86.58</v>
      </c>
      <c r="G121" s="4">
        <v>85.45</v>
      </c>
      <c r="H121" s="4">
        <v>86.13</v>
      </c>
      <c r="I121" s="3">
        <v>13638300</v>
      </c>
    </row>
    <row r="122" spans="2:9">
      <c r="B122" s="1" t="s">
        <v>1</v>
      </c>
      <c r="C122" s="1" t="s">
        <v>8</v>
      </c>
      <c r="D122" s="2">
        <v>45135</v>
      </c>
      <c r="E122" s="4">
        <v>259.86</v>
      </c>
      <c r="F122" s="4">
        <v>267.25</v>
      </c>
      <c r="G122" s="4">
        <v>258.23</v>
      </c>
      <c r="H122" s="4">
        <v>266.44</v>
      </c>
      <c r="I122" s="3">
        <v>111446000</v>
      </c>
    </row>
    <row r="123" spans="2:9">
      <c r="B123" s="1" t="s">
        <v>11</v>
      </c>
      <c r="C123" s="1" t="s">
        <v>12</v>
      </c>
      <c r="D123" s="2">
        <v>45138</v>
      </c>
      <c r="E123" s="4">
        <v>350.73</v>
      </c>
      <c r="F123" s="4">
        <v>352.33</v>
      </c>
      <c r="G123" s="4">
        <v>350.21</v>
      </c>
      <c r="H123" s="4">
        <v>351.96</v>
      </c>
      <c r="I123" s="3">
        <v>2621600</v>
      </c>
    </row>
    <row r="124" spans="2:9">
      <c r="B124" s="1" t="s">
        <v>9</v>
      </c>
      <c r="C124" s="1" t="s">
        <v>10</v>
      </c>
      <c r="D124" s="2">
        <v>45138</v>
      </c>
      <c r="E124" s="4">
        <v>87</v>
      </c>
      <c r="F124" s="4">
        <v>89.36</v>
      </c>
      <c r="G124" s="4">
        <v>86.88</v>
      </c>
      <c r="H124" s="4">
        <v>88.89</v>
      </c>
      <c r="I124" s="3">
        <v>20837800</v>
      </c>
    </row>
    <row r="125" spans="2:9">
      <c r="B125" s="1" t="s">
        <v>1</v>
      </c>
      <c r="C125" s="1" t="s">
        <v>8</v>
      </c>
      <c r="D125" s="2">
        <v>45138</v>
      </c>
      <c r="E125" s="4">
        <v>267.48</v>
      </c>
      <c r="F125" s="4">
        <v>269.08</v>
      </c>
      <c r="G125" s="4">
        <v>263.77999999999997</v>
      </c>
      <c r="H125" s="4">
        <v>267.43</v>
      </c>
      <c r="I125" s="3">
        <v>84582200</v>
      </c>
    </row>
    <row r="126" spans="2:9">
      <c r="B126" s="1" t="s">
        <v>11</v>
      </c>
      <c r="C126" s="1" t="s">
        <v>12</v>
      </c>
      <c r="D126" s="2">
        <v>45139</v>
      </c>
      <c r="E126" s="4">
        <v>352.03</v>
      </c>
      <c r="F126" s="4">
        <v>353.42</v>
      </c>
      <c r="G126" s="4">
        <v>351.25</v>
      </c>
      <c r="H126" s="4">
        <v>352.26</v>
      </c>
      <c r="I126" s="3">
        <v>2293300</v>
      </c>
    </row>
    <row r="127" spans="2:9">
      <c r="B127" s="1" t="s">
        <v>9</v>
      </c>
      <c r="C127" s="1" t="s">
        <v>10</v>
      </c>
      <c r="D127" s="2">
        <v>45139</v>
      </c>
      <c r="E127" s="4">
        <v>89.12</v>
      </c>
      <c r="F127" s="4">
        <v>89.73</v>
      </c>
      <c r="G127" s="4">
        <v>88.46</v>
      </c>
      <c r="H127" s="4">
        <v>89.03</v>
      </c>
      <c r="I127" s="3">
        <v>13717500</v>
      </c>
    </row>
    <row r="128" spans="2:9">
      <c r="B128" s="1" t="s">
        <v>1</v>
      </c>
      <c r="C128" s="1" t="s">
        <v>8</v>
      </c>
      <c r="D128" s="2">
        <v>45139</v>
      </c>
      <c r="E128" s="4">
        <v>266.26</v>
      </c>
      <c r="F128" s="4">
        <v>266.47000000000003</v>
      </c>
      <c r="G128" s="4">
        <v>260.25</v>
      </c>
      <c r="H128" s="4">
        <v>261.07</v>
      </c>
      <c r="I128" s="3">
        <v>83166000</v>
      </c>
    </row>
    <row r="129" spans="2:9">
      <c r="B129" s="1" t="s">
        <v>11</v>
      </c>
      <c r="C129" s="1" t="s">
        <v>12</v>
      </c>
      <c r="D129" s="2">
        <v>45140</v>
      </c>
      <c r="E129" s="4">
        <v>351.45</v>
      </c>
      <c r="F129" s="4">
        <v>352.89</v>
      </c>
      <c r="G129" s="4">
        <v>349.69</v>
      </c>
      <c r="H129" s="4">
        <v>351.19</v>
      </c>
      <c r="I129" s="3">
        <v>3085900</v>
      </c>
    </row>
    <row r="130" spans="2:9">
      <c r="B130" s="1" t="s">
        <v>9</v>
      </c>
      <c r="C130" s="1" t="s">
        <v>10</v>
      </c>
      <c r="D130" s="2">
        <v>45140</v>
      </c>
      <c r="E130" s="4">
        <v>88.26</v>
      </c>
      <c r="F130" s="4">
        <v>88.33</v>
      </c>
      <c r="G130" s="4">
        <v>86.26</v>
      </c>
      <c r="H130" s="4">
        <v>86.3</v>
      </c>
      <c r="I130" s="3">
        <v>15162700</v>
      </c>
    </row>
    <row r="131" spans="2:9">
      <c r="B131" s="1" t="s">
        <v>1</v>
      </c>
      <c r="C131" s="1" t="s">
        <v>8</v>
      </c>
      <c r="D131" s="2">
        <v>45140</v>
      </c>
      <c r="E131" s="4">
        <v>255.57</v>
      </c>
      <c r="F131" s="4">
        <v>259.52</v>
      </c>
      <c r="G131" s="4">
        <v>250.49</v>
      </c>
      <c r="H131" s="4">
        <v>254.11</v>
      </c>
      <c r="I131" s="3">
        <v>101752900</v>
      </c>
    </row>
    <row r="132" spans="2:9">
      <c r="B132" s="1" t="s">
        <v>11</v>
      </c>
      <c r="C132" s="1" t="s">
        <v>12</v>
      </c>
      <c r="D132" s="2">
        <v>45141</v>
      </c>
      <c r="E132" s="4">
        <v>350.29</v>
      </c>
      <c r="F132" s="4">
        <v>354.47</v>
      </c>
      <c r="G132" s="4">
        <v>349.42</v>
      </c>
      <c r="H132" s="4">
        <v>353.81</v>
      </c>
      <c r="I132" s="3">
        <v>2942000</v>
      </c>
    </row>
    <row r="133" spans="2:9">
      <c r="B133" s="1" t="s">
        <v>9</v>
      </c>
      <c r="C133" s="1" t="s">
        <v>10</v>
      </c>
      <c r="D133" s="2">
        <v>45141</v>
      </c>
      <c r="E133" s="4">
        <v>85.82</v>
      </c>
      <c r="F133" s="4">
        <v>86.46</v>
      </c>
      <c r="G133" s="4">
        <v>85.45</v>
      </c>
      <c r="H133" s="4">
        <v>85.49</v>
      </c>
      <c r="I133" s="3">
        <v>14145400</v>
      </c>
    </row>
    <row r="134" spans="2:9">
      <c r="B134" s="1" t="s">
        <v>1</v>
      </c>
      <c r="C134" s="1" t="s">
        <v>8</v>
      </c>
      <c r="D134" s="2">
        <v>45141</v>
      </c>
      <c r="E134" s="4">
        <v>252.04</v>
      </c>
      <c r="F134" s="4">
        <v>260.49</v>
      </c>
      <c r="G134" s="4">
        <v>252</v>
      </c>
      <c r="H134" s="4">
        <v>259.32</v>
      </c>
      <c r="I134" s="3">
        <v>97569100</v>
      </c>
    </row>
    <row r="135" spans="2:9">
      <c r="B135" s="1" t="s">
        <v>11</v>
      </c>
      <c r="C135" s="1" t="s">
        <v>12</v>
      </c>
      <c r="D135" s="2">
        <v>45142</v>
      </c>
      <c r="E135" s="4">
        <v>353.99</v>
      </c>
      <c r="F135" s="4">
        <v>355.11</v>
      </c>
      <c r="G135" s="4">
        <v>349.39</v>
      </c>
      <c r="H135" s="4">
        <v>349.99</v>
      </c>
      <c r="I135" s="3">
        <v>2842000</v>
      </c>
    </row>
    <row r="136" spans="2:9">
      <c r="B136" s="1" t="s">
        <v>9</v>
      </c>
      <c r="C136" s="1" t="s">
        <v>10</v>
      </c>
      <c r="D136" s="2">
        <v>45142</v>
      </c>
      <c r="E136" s="4">
        <v>85.94</v>
      </c>
      <c r="F136" s="4">
        <v>87.11</v>
      </c>
      <c r="G136" s="4">
        <v>85.45</v>
      </c>
      <c r="H136" s="4">
        <v>86.3</v>
      </c>
      <c r="I136" s="3">
        <v>11516900</v>
      </c>
    </row>
    <row r="137" spans="2:9">
      <c r="B137" s="1" t="s">
        <v>1</v>
      </c>
      <c r="C137" s="1" t="s">
        <v>8</v>
      </c>
      <c r="D137" s="2">
        <v>45142</v>
      </c>
      <c r="E137" s="4">
        <v>260.97000000000003</v>
      </c>
      <c r="F137" s="4">
        <v>264.77</v>
      </c>
      <c r="G137" s="4">
        <v>253.11</v>
      </c>
      <c r="H137" s="4">
        <v>253.86</v>
      </c>
      <c r="I137" s="3">
        <v>99242600</v>
      </c>
    </row>
    <row r="138" spans="2:9">
      <c r="B138" s="1" t="s">
        <v>11</v>
      </c>
      <c r="C138" s="1" t="s">
        <v>12</v>
      </c>
      <c r="D138" s="2">
        <v>45145</v>
      </c>
      <c r="E138" s="4">
        <v>355.73</v>
      </c>
      <c r="F138" s="4">
        <v>364.63</v>
      </c>
      <c r="G138" s="4">
        <v>355.15</v>
      </c>
      <c r="H138" s="4">
        <v>362.58</v>
      </c>
      <c r="I138" s="3">
        <v>5379900</v>
      </c>
    </row>
    <row r="139" spans="2:9">
      <c r="B139" s="1" t="s">
        <v>9</v>
      </c>
      <c r="C139" s="1" t="s">
        <v>10</v>
      </c>
      <c r="D139" s="2">
        <v>45145</v>
      </c>
      <c r="E139" s="4">
        <v>86.66</v>
      </c>
      <c r="F139" s="4">
        <v>87.23</v>
      </c>
      <c r="G139" s="4">
        <v>85.99</v>
      </c>
      <c r="H139" s="4">
        <v>86.83</v>
      </c>
      <c r="I139" s="3">
        <v>10818400</v>
      </c>
    </row>
    <row r="140" spans="2:9">
      <c r="B140" s="1" t="s">
        <v>1</v>
      </c>
      <c r="C140" s="1" t="s">
        <v>8</v>
      </c>
      <c r="D140" s="2">
        <v>45145</v>
      </c>
      <c r="E140" s="4">
        <v>251.45</v>
      </c>
      <c r="F140" s="4">
        <v>253.65</v>
      </c>
      <c r="G140" s="4">
        <v>242.76</v>
      </c>
      <c r="H140" s="4">
        <v>251.45</v>
      </c>
      <c r="I140" s="3">
        <v>111097900</v>
      </c>
    </row>
    <row r="141" spans="2:9">
      <c r="B141" s="1" t="s">
        <v>11</v>
      </c>
      <c r="C141" s="1" t="s">
        <v>12</v>
      </c>
      <c r="D141" s="2">
        <v>45146</v>
      </c>
      <c r="E141" s="4">
        <v>359.42</v>
      </c>
      <c r="F141" s="4">
        <v>364.25</v>
      </c>
      <c r="G141" s="4">
        <v>358.85</v>
      </c>
      <c r="H141" s="4">
        <v>363.73</v>
      </c>
      <c r="I141" s="3">
        <v>3428800</v>
      </c>
    </row>
    <row r="142" spans="2:9">
      <c r="B142" s="1" t="s">
        <v>9</v>
      </c>
      <c r="C142" s="1" t="s">
        <v>10</v>
      </c>
      <c r="D142" s="2">
        <v>45146</v>
      </c>
      <c r="E142" s="4">
        <v>86.5</v>
      </c>
      <c r="F142" s="4">
        <v>88.33</v>
      </c>
      <c r="G142" s="4">
        <v>86.1</v>
      </c>
      <c r="H142" s="4">
        <v>88.13</v>
      </c>
      <c r="I142" s="3">
        <v>16767900</v>
      </c>
    </row>
    <row r="143" spans="2:9">
      <c r="B143" s="1" t="s">
        <v>1</v>
      </c>
      <c r="C143" s="1" t="s">
        <v>8</v>
      </c>
      <c r="D143" s="2">
        <v>45146</v>
      </c>
      <c r="E143" s="4">
        <v>247.45</v>
      </c>
      <c r="F143" s="4">
        <v>250.92</v>
      </c>
      <c r="G143" s="4">
        <v>245.01</v>
      </c>
      <c r="H143" s="4">
        <v>249.7</v>
      </c>
      <c r="I143" s="3">
        <v>96642200</v>
      </c>
    </row>
    <row r="144" spans="2:9">
      <c r="B144" s="1" t="s">
        <v>11</v>
      </c>
      <c r="C144" s="1" t="s">
        <v>12</v>
      </c>
      <c r="D144" s="2">
        <v>45147</v>
      </c>
      <c r="E144" s="4">
        <v>364.2</v>
      </c>
      <c r="F144" s="4">
        <v>364.43</v>
      </c>
      <c r="G144" s="4">
        <v>356.06</v>
      </c>
      <c r="H144" s="4">
        <v>358.02</v>
      </c>
      <c r="I144" s="3">
        <v>4424600</v>
      </c>
    </row>
    <row r="145" spans="2:9">
      <c r="B145" s="1" t="s">
        <v>9</v>
      </c>
      <c r="C145" s="1" t="s">
        <v>10</v>
      </c>
      <c r="D145" s="2">
        <v>45147</v>
      </c>
      <c r="E145" s="4">
        <v>89.2</v>
      </c>
      <c r="F145" s="4">
        <v>89.56</v>
      </c>
      <c r="G145" s="4">
        <v>87.04</v>
      </c>
      <c r="H145" s="4">
        <v>87.49</v>
      </c>
      <c r="I145" s="3">
        <v>32517900</v>
      </c>
    </row>
    <row r="146" spans="2:9">
      <c r="B146" s="1" t="s">
        <v>1</v>
      </c>
      <c r="C146" s="1" t="s">
        <v>8</v>
      </c>
      <c r="D146" s="2">
        <v>45147</v>
      </c>
      <c r="E146" s="4">
        <v>250.87</v>
      </c>
      <c r="F146" s="4">
        <v>251.1</v>
      </c>
      <c r="G146" s="4">
        <v>241.9</v>
      </c>
      <c r="H146" s="4">
        <v>242.19</v>
      </c>
      <c r="I146" s="3">
        <v>101596300</v>
      </c>
    </row>
    <row r="147" spans="2:9">
      <c r="B147" s="1" t="s">
        <v>11</v>
      </c>
      <c r="C147" s="1" t="s">
        <v>12</v>
      </c>
      <c r="D147" s="2">
        <v>45148</v>
      </c>
      <c r="E147" s="4">
        <v>359.36</v>
      </c>
      <c r="F147" s="4">
        <v>362.35</v>
      </c>
      <c r="G147" s="4">
        <v>355.92</v>
      </c>
      <c r="H147" s="4">
        <v>356.98</v>
      </c>
      <c r="I147" s="3">
        <v>3098800</v>
      </c>
    </row>
    <row r="148" spans="2:9">
      <c r="B148" s="1" t="s">
        <v>9</v>
      </c>
      <c r="C148" s="1" t="s">
        <v>10</v>
      </c>
      <c r="D148" s="2">
        <v>45148</v>
      </c>
      <c r="E148" s="4">
        <v>89.97</v>
      </c>
      <c r="F148" s="4">
        <v>92.53</v>
      </c>
      <c r="G148" s="4">
        <v>87.75</v>
      </c>
      <c r="H148" s="4">
        <v>91.76</v>
      </c>
      <c r="I148" s="3">
        <v>56716800</v>
      </c>
    </row>
    <row r="149" spans="2:9">
      <c r="B149" s="1" t="s">
        <v>1</v>
      </c>
      <c r="C149" s="1" t="s">
        <v>8</v>
      </c>
      <c r="D149" s="2">
        <v>45148</v>
      </c>
      <c r="E149" s="4">
        <v>245.4</v>
      </c>
      <c r="F149" s="4">
        <v>251.8</v>
      </c>
      <c r="G149" s="4">
        <v>243</v>
      </c>
      <c r="H149" s="4">
        <v>245.34</v>
      </c>
      <c r="I149" s="3">
        <v>109498600</v>
      </c>
    </row>
    <row r="150" spans="2:9">
      <c r="B150" s="1" t="s">
        <v>11</v>
      </c>
      <c r="C150" s="1" t="s">
        <v>12</v>
      </c>
      <c r="D150" s="2">
        <v>45149</v>
      </c>
      <c r="E150" s="4">
        <v>356.26</v>
      </c>
      <c r="F150" s="4">
        <v>359.25</v>
      </c>
      <c r="G150" s="4">
        <v>353.2</v>
      </c>
      <c r="H150" s="4">
        <v>358.35</v>
      </c>
      <c r="I150" s="3">
        <v>2475200</v>
      </c>
    </row>
    <row r="151" spans="2:9">
      <c r="B151" s="1" t="s">
        <v>9</v>
      </c>
      <c r="C151" s="1" t="s">
        <v>10</v>
      </c>
      <c r="D151" s="2">
        <v>45149</v>
      </c>
      <c r="E151" s="4">
        <v>91.32</v>
      </c>
      <c r="F151" s="4">
        <v>91.35</v>
      </c>
      <c r="G151" s="4">
        <v>88.86</v>
      </c>
      <c r="H151" s="4">
        <v>89.02</v>
      </c>
      <c r="I151" s="3">
        <v>21925700</v>
      </c>
    </row>
    <row r="152" spans="2:9">
      <c r="B152" s="1" t="s">
        <v>1</v>
      </c>
      <c r="C152" s="1" t="s">
        <v>8</v>
      </c>
      <c r="D152" s="2">
        <v>45149</v>
      </c>
      <c r="E152" s="4">
        <v>241.77</v>
      </c>
      <c r="F152" s="4">
        <v>243.79</v>
      </c>
      <c r="G152" s="4">
        <v>238.02</v>
      </c>
      <c r="H152" s="4">
        <v>242.65</v>
      </c>
      <c r="I152" s="3">
        <v>98866600</v>
      </c>
    </row>
    <row r="153" spans="2:9">
      <c r="B153" s="1" t="s">
        <v>11</v>
      </c>
      <c r="C153" s="1" t="s">
        <v>12</v>
      </c>
      <c r="D153" s="2">
        <v>45152</v>
      </c>
      <c r="E153" s="4">
        <v>358.25</v>
      </c>
      <c r="F153" s="4">
        <v>358.95</v>
      </c>
      <c r="G153" s="4">
        <v>356.81</v>
      </c>
      <c r="H153" s="4">
        <v>358.48</v>
      </c>
      <c r="I153" s="3">
        <v>1990700</v>
      </c>
    </row>
    <row r="154" spans="2:9">
      <c r="B154" s="1" t="s">
        <v>9</v>
      </c>
      <c r="C154" s="1" t="s">
        <v>10</v>
      </c>
      <c r="D154" s="2">
        <v>45152</v>
      </c>
      <c r="E154" s="4">
        <v>88.99</v>
      </c>
      <c r="F154" s="4">
        <v>89.3</v>
      </c>
      <c r="G154" s="4">
        <v>87.99</v>
      </c>
      <c r="H154" s="4">
        <v>88.81</v>
      </c>
      <c r="I154" s="3">
        <v>13676400</v>
      </c>
    </row>
    <row r="155" spans="2:9">
      <c r="B155" s="1" t="s">
        <v>1</v>
      </c>
      <c r="C155" s="1" t="s">
        <v>8</v>
      </c>
      <c r="D155" s="2">
        <v>45152</v>
      </c>
      <c r="E155" s="4">
        <v>235.7</v>
      </c>
      <c r="F155" s="4">
        <v>240.66</v>
      </c>
      <c r="G155" s="4">
        <v>233.75</v>
      </c>
      <c r="H155" s="4">
        <v>239.76</v>
      </c>
      <c r="I155" s="3">
        <v>98595300</v>
      </c>
    </row>
    <row r="156" spans="2:9">
      <c r="B156" s="1" t="s">
        <v>11</v>
      </c>
      <c r="C156" s="1" t="s">
        <v>12</v>
      </c>
      <c r="D156" s="2">
        <v>45153</v>
      </c>
      <c r="E156" s="4">
        <v>357</v>
      </c>
      <c r="F156" s="4">
        <v>357.92</v>
      </c>
      <c r="G156" s="4">
        <v>353.67</v>
      </c>
      <c r="H156" s="4">
        <v>354.5</v>
      </c>
      <c r="I156" s="3">
        <v>2863700</v>
      </c>
    </row>
    <row r="157" spans="2:9">
      <c r="B157" s="1" t="s">
        <v>9</v>
      </c>
      <c r="C157" s="1" t="s">
        <v>10</v>
      </c>
      <c r="D157" s="2">
        <v>45153</v>
      </c>
      <c r="E157" s="4">
        <v>87.99</v>
      </c>
      <c r="F157" s="4">
        <v>88.23</v>
      </c>
      <c r="G157" s="4">
        <v>86.89</v>
      </c>
      <c r="H157" s="4">
        <v>87.06</v>
      </c>
      <c r="I157" s="3">
        <v>13677900</v>
      </c>
    </row>
    <row r="158" spans="2:9">
      <c r="B158" s="1" t="s">
        <v>1</v>
      </c>
      <c r="C158" s="1" t="s">
        <v>8</v>
      </c>
      <c r="D158" s="2">
        <v>45153</v>
      </c>
      <c r="E158" s="4">
        <v>238.73</v>
      </c>
      <c r="F158" s="4">
        <v>240.5</v>
      </c>
      <c r="G158" s="4">
        <v>232.61</v>
      </c>
      <c r="H158" s="4">
        <v>232.96</v>
      </c>
      <c r="I158" s="3">
        <v>88197600</v>
      </c>
    </row>
    <row r="159" spans="2:9">
      <c r="B159" s="1" t="s">
        <v>11</v>
      </c>
      <c r="C159" s="1" t="s">
        <v>12</v>
      </c>
      <c r="D159" s="2">
        <v>45154</v>
      </c>
      <c r="E159" s="4">
        <v>354.6</v>
      </c>
      <c r="F159" s="4">
        <v>358.72</v>
      </c>
      <c r="G159" s="4">
        <v>353.38</v>
      </c>
      <c r="H159" s="4">
        <v>354.11</v>
      </c>
      <c r="I159" s="3">
        <v>2196100</v>
      </c>
    </row>
    <row r="160" spans="2:9">
      <c r="B160" s="1" t="s">
        <v>9</v>
      </c>
      <c r="C160" s="1" t="s">
        <v>10</v>
      </c>
      <c r="D160" s="2">
        <v>45154</v>
      </c>
      <c r="E160" s="4">
        <v>86.54</v>
      </c>
      <c r="F160" s="4">
        <v>87.06</v>
      </c>
      <c r="G160" s="4">
        <v>86.08</v>
      </c>
      <c r="H160" s="4">
        <v>86.35</v>
      </c>
      <c r="I160" s="3">
        <v>12182700</v>
      </c>
    </row>
    <row r="161" spans="2:9">
      <c r="B161" s="1" t="s">
        <v>1</v>
      </c>
      <c r="C161" s="1" t="s">
        <v>8</v>
      </c>
      <c r="D161" s="2">
        <v>45154</v>
      </c>
      <c r="E161" s="4">
        <v>228.02</v>
      </c>
      <c r="F161" s="4">
        <v>233.97</v>
      </c>
      <c r="G161" s="4">
        <v>225.38</v>
      </c>
      <c r="H161" s="4">
        <v>225.6</v>
      </c>
      <c r="I161" s="3">
        <v>112484500</v>
      </c>
    </row>
    <row r="162" spans="2:9">
      <c r="B162" s="1" t="s">
        <v>11</v>
      </c>
      <c r="C162" s="1" t="s">
        <v>12</v>
      </c>
      <c r="D162" s="2">
        <v>45155</v>
      </c>
      <c r="E162" s="4">
        <v>354.01</v>
      </c>
      <c r="F162" s="4">
        <v>356.3</v>
      </c>
      <c r="G162" s="4">
        <v>351.88</v>
      </c>
      <c r="H162" s="4">
        <v>353.19</v>
      </c>
      <c r="I162" s="3">
        <v>2847700</v>
      </c>
    </row>
    <row r="163" spans="2:9">
      <c r="B163" s="1" t="s">
        <v>9</v>
      </c>
      <c r="C163" s="1" t="s">
        <v>10</v>
      </c>
      <c r="D163" s="2">
        <v>45155</v>
      </c>
      <c r="E163" s="4">
        <v>86.92</v>
      </c>
      <c r="F163" s="4">
        <v>86.96</v>
      </c>
      <c r="G163" s="4">
        <v>85.8</v>
      </c>
      <c r="H163" s="4">
        <v>85.92</v>
      </c>
      <c r="I163" s="3">
        <v>14206000</v>
      </c>
    </row>
    <row r="164" spans="2:9">
      <c r="B164" s="1" t="s">
        <v>1</v>
      </c>
      <c r="C164" s="1" t="s">
        <v>8</v>
      </c>
      <c r="D164" s="2">
        <v>45155</v>
      </c>
      <c r="E164" s="4">
        <v>226.06</v>
      </c>
      <c r="F164" s="4">
        <v>226.74</v>
      </c>
      <c r="G164" s="4">
        <v>218.83</v>
      </c>
      <c r="H164" s="4">
        <v>219.22</v>
      </c>
      <c r="I164" s="3">
        <v>120718400</v>
      </c>
    </row>
    <row r="165" spans="2:9">
      <c r="B165" s="1" t="s">
        <v>11</v>
      </c>
      <c r="C165" s="1" t="s">
        <v>12</v>
      </c>
      <c r="D165" s="2">
        <v>45156</v>
      </c>
      <c r="E165" s="4">
        <v>351.47</v>
      </c>
      <c r="F165" s="4">
        <v>354.3</v>
      </c>
      <c r="G165" s="4">
        <v>351.25</v>
      </c>
      <c r="H165" s="4">
        <v>352.56</v>
      </c>
      <c r="I165" s="3">
        <v>2870600</v>
      </c>
    </row>
    <row r="166" spans="2:9">
      <c r="B166" s="1" t="s">
        <v>9</v>
      </c>
      <c r="C166" s="1" t="s">
        <v>10</v>
      </c>
      <c r="D166" s="2">
        <v>45156</v>
      </c>
      <c r="E166" s="4">
        <v>85.37</v>
      </c>
      <c r="F166" s="4">
        <v>86.72</v>
      </c>
      <c r="G166" s="4">
        <v>85.37</v>
      </c>
      <c r="H166" s="4">
        <v>85.96</v>
      </c>
      <c r="I166" s="3">
        <v>12353900</v>
      </c>
    </row>
    <row r="167" spans="2:9">
      <c r="B167" s="1" t="s">
        <v>1</v>
      </c>
      <c r="C167" s="1" t="s">
        <v>8</v>
      </c>
      <c r="D167" s="2">
        <v>45156</v>
      </c>
      <c r="E167" s="4">
        <v>214.12</v>
      </c>
      <c r="F167" s="4">
        <v>217.58</v>
      </c>
      <c r="G167" s="4">
        <v>212.36</v>
      </c>
      <c r="H167" s="4">
        <v>215.49</v>
      </c>
      <c r="I167" s="3">
        <v>135813700</v>
      </c>
    </row>
    <row r="168" spans="2:9">
      <c r="B168" s="1" t="s">
        <v>11</v>
      </c>
      <c r="C168" s="1" t="s">
        <v>12</v>
      </c>
      <c r="D168" s="2">
        <v>45159</v>
      </c>
      <c r="E168" s="4">
        <v>354.09</v>
      </c>
      <c r="F168" s="4">
        <v>354.18</v>
      </c>
      <c r="G168" s="4">
        <v>349.61</v>
      </c>
      <c r="H168" s="4">
        <v>352.09</v>
      </c>
      <c r="I168" s="3">
        <v>2540000</v>
      </c>
    </row>
    <row r="169" spans="2:9">
      <c r="B169" s="1" t="s">
        <v>9</v>
      </c>
      <c r="C169" s="1" t="s">
        <v>10</v>
      </c>
      <c r="D169" s="2">
        <v>45159</v>
      </c>
      <c r="E169" s="4">
        <v>85.81</v>
      </c>
      <c r="F169" s="4">
        <v>86.25</v>
      </c>
      <c r="G169" s="4">
        <v>85.41</v>
      </c>
      <c r="H169" s="4">
        <v>85.88</v>
      </c>
      <c r="I169" s="3">
        <v>11215000</v>
      </c>
    </row>
    <row r="170" spans="2:9">
      <c r="B170" s="1" t="s">
        <v>1</v>
      </c>
      <c r="C170" s="1" t="s">
        <v>8</v>
      </c>
      <c r="D170" s="2">
        <v>45159</v>
      </c>
      <c r="E170" s="4">
        <v>221.55</v>
      </c>
      <c r="F170" s="4">
        <v>232.13</v>
      </c>
      <c r="G170" s="4">
        <v>220.58</v>
      </c>
      <c r="H170" s="4">
        <v>231.28</v>
      </c>
      <c r="I170" s="3">
        <v>135702700</v>
      </c>
    </row>
    <row r="171" spans="2:9">
      <c r="B171" s="1" t="s">
        <v>11</v>
      </c>
      <c r="C171" s="1" t="s">
        <v>12</v>
      </c>
      <c r="D171" s="2">
        <v>45160</v>
      </c>
      <c r="E171" s="4">
        <v>353.01</v>
      </c>
      <c r="F171" s="4">
        <v>353.5</v>
      </c>
      <c r="G171" s="4">
        <v>349.66</v>
      </c>
      <c r="H171" s="4">
        <v>350.57</v>
      </c>
      <c r="I171" s="3">
        <v>2363300</v>
      </c>
    </row>
    <row r="172" spans="2:9">
      <c r="B172" s="1" t="s">
        <v>9</v>
      </c>
      <c r="C172" s="1" t="s">
        <v>10</v>
      </c>
      <c r="D172" s="2">
        <v>45160</v>
      </c>
      <c r="E172" s="4">
        <v>85.71</v>
      </c>
      <c r="F172" s="4">
        <v>86.09</v>
      </c>
      <c r="G172" s="4">
        <v>85.37</v>
      </c>
      <c r="H172" s="4">
        <v>85.79</v>
      </c>
      <c r="I172" s="3">
        <v>9845900</v>
      </c>
    </row>
    <row r="173" spans="2:9">
      <c r="B173" s="1" t="s">
        <v>1</v>
      </c>
      <c r="C173" s="1" t="s">
        <v>8</v>
      </c>
      <c r="D173" s="2">
        <v>45160</v>
      </c>
      <c r="E173" s="4">
        <v>240.25</v>
      </c>
      <c r="F173" s="4">
        <v>240.82</v>
      </c>
      <c r="G173" s="4">
        <v>229.55</v>
      </c>
      <c r="H173" s="4">
        <v>233.19</v>
      </c>
      <c r="I173" s="3">
        <v>130597900</v>
      </c>
    </row>
    <row r="174" spans="2:9">
      <c r="B174" s="1" t="s">
        <v>11</v>
      </c>
      <c r="C174" s="1" t="s">
        <v>12</v>
      </c>
      <c r="D174" s="2">
        <v>45161</v>
      </c>
      <c r="E174" s="4">
        <v>351.63</v>
      </c>
      <c r="F174" s="4">
        <v>354.32</v>
      </c>
      <c r="G174" s="4">
        <v>351.54</v>
      </c>
      <c r="H174" s="4">
        <v>354.26</v>
      </c>
      <c r="I174" s="3">
        <v>2239500</v>
      </c>
    </row>
    <row r="175" spans="2:9">
      <c r="B175" s="1" t="s">
        <v>9</v>
      </c>
      <c r="C175" s="1" t="s">
        <v>10</v>
      </c>
      <c r="D175" s="2">
        <v>45161</v>
      </c>
      <c r="E175" s="4">
        <v>85.81</v>
      </c>
      <c r="F175" s="4">
        <v>86.33</v>
      </c>
      <c r="G175" s="4">
        <v>85.64</v>
      </c>
      <c r="H175" s="4">
        <v>85.83</v>
      </c>
      <c r="I175" s="3">
        <v>7576000</v>
      </c>
    </row>
    <row r="176" spans="2:9">
      <c r="B176" s="1" t="s">
        <v>1</v>
      </c>
      <c r="C176" s="1" t="s">
        <v>8</v>
      </c>
      <c r="D176" s="2">
        <v>45161</v>
      </c>
      <c r="E176" s="4">
        <v>229.34</v>
      </c>
      <c r="F176" s="4">
        <v>238.98</v>
      </c>
      <c r="G176" s="4">
        <v>229.29</v>
      </c>
      <c r="H176" s="4">
        <v>236.86</v>
      </c>
      <c r="I176" s="3">
        <v>101077600</v>
      </c>
    </row>
    <row r="177" spans="2:9">
      <c r="B177" s="1" t="s">
        <v>11</v>
      </c>
      <c r="C177" s="1" t="s">
        <v>12</v>
      </c>
      <c r="D177" s="2">
        <v>45162</v>
      </c>
      <c r="E177" s="4">
        <v>354.35</v>
      </c>
      <c r="F177" s="4">
        <v>357.23</v>
      </c>
      <c r="G177" s="4">
        <v>354.13</v>
      </c>
      <c r="H177" s="4">
        <v>354.3</v>
      </c>
      <c r="I177" s="3">
        <v>2521100</v>
      </c>
    </row>
    <row r="178" spans="2:9">
      <c r="B178" s="1" t="s">
        <v>9</v>
      </c>
      <c r="C178" s="1" t="s">
        <v>10</v>
      </c>
      <c r="D178" s="2">
        <v>45162</v>
      </c>
      <c r="E178" s="4">
        <v>85.51</v>
      </c>
      <c r="F178" s="4">
        <v>85.95</v>
      </c>
      <c r="G178" s="4">
        <v>82.46</v>
      </c>
      <c r="H178" s="4">
        <v>82.47</v>
      </c>
      <c r="I178" s="3">
        <v>27531000</v>
      </c>
    </row>
    <row r="179" spans="2:9">
      <c r="B179" s="1" t="s">
        <v>1</v>
      </c>
      <c r="C179" s="1" t="s">
        <v>8</v>
      </c>
      <c r="D179" s="2">
        <v>45162</v>
      </c>
      <c r="E179" s="4">
        <v>238.66</v>
      </c>
      <c r="F179" s="4">
        <v>238.92</v>
      </c>
      <c r="G179" s="4">
        <v>228.18</v>
      </c>
      <c r="H179" s="4">
        <v>230.04</v>
      </c>
      <c r="I179" s="3">
        <v>99777400</v>
      </c>
    </row>
    <row r="180" spans="2:9">
      <c r="B180" s="1" t="s">
        <v>11</v>
      </c>
      <c r="C180" s="1" t="s">
        <v>12</v>
      </c>
      <c r="D180" s="2">
        <v>45163</v>
      </c>
      <c r="E180" s="4">
        <v>354.99</v>
      </c>
      <c r="F180" s="4">
        <v>357.35</v>
      </c>
      <c r="G180" s="4">
        <v>352.92</v>
      </c>
      <c r="H180" s="4">
        <v>355.93</v>
      </c>
      <c r="I180" s="3">
        <v>2136800</v>
      </c>
    </row>
    <row r="181" spans="2:9">
      <c r="B181" s="1" t="s">
        <v>9</v>
      </c>
      <c r="C181" s="1" t="s">
        <v>10</v>
      </c>
      <c r="D181" s="2">
        <v>45163</v>
      </c>
      <c r="E181" s="4">
        <v>83.07</v>
      </c>
      <c r="F181" s="4">
        <v>83.65</v>
      </c>
      <c r="G181" s="4">
        <v>82.46</v>
      </c>
      <c r="H181" s="4">
        <v>83.36</v>
      </c>
      <c r="I181" s="3">
        <v>16050900</v>
      </c>
    </row>
    <row r="182" spans="2:9">
      <c r="B182" s="1" t="s">
        <v>1</v>
      </c>
      <c r="C182" s="1" t="s">
        <v>8</v>
      </c>
      <c r="D182" s="2">
        <v>45163</v>
      </c>
      <c r="E182" s="4">
        <v>231.31</v>
      </c>
      <c r="F182" s="4">
        <v>239</v>
      </c>
      <c r="G182" s="4">
        <v>230.35</v>
      </c>
      <c r="H182" s="4">
        <v>238.59</v>
      </c>
      <c r="I182" s="3">
        <v>106612200</v>
      </c>
    </row>
    <row r="183" spans="2:9">
      <c r="B183" s="1" t="s">
        <v>11</v>
      </c>
      <c r="C183" s="1" t="s">
        <v>12</v>
      </c>
      <c r="D183" s="2">
        <v>45166</v>
      </c>
      <c r="E183" s="4">
        <v>357.89</v>
      </c>
      <c r="F183" s="4">
        <v>358.41</v>
      </c>
      <c r="G183" s="4">
        <v>354.53</v>
      </c>
      <c r="H183" s="4">
        <v>355.55</v>
      </c>
      <c r="I183" s="3">
        <v>1728000</v>
      </c>
    </row>
    <row r="184" spans="2:9">
      <c r="B184" s="1" t="s">
        <v>9</v>
      </c>
      <c r="C184" s="1" t="s">
        <v>10</v>
      </c>
      <c r="D184" s="2">
        <v>45166</v>
      </c>
      <c r="E184" s="4">
        <v>83.83</v>
      </c>
      <c r="F184" s="4">
        <v>84.69</v>
      </c>
      <c r="G184" s="4">
        <v>83.53</v>
      </c>
      <c r="H184" s="4">
        <v>84.16</v>
      </c>
      <c r="I184" s="3">
        <v>12166400</v>
      </c>
    </row>
    <row r="185" spans="2:9">
      <c r="B185" s="1" t="s">
        <v>1</v>
      </c>
      <c r="C185" s="1" t="s">
        <v>8</v>
      </c>
      <c r="D185" s="2">
        <v>45166</v>
      </c>
      <c r="E185" s="4">
        <v>242.58</v>
      </c>
      <c r="F185" s="4">
        <v>244.38</v>
      </c>
      <c r="G185" s="4">
        <v>235.35</v>
      </c>
      <c r="H185" s="4">
        <v>238.82</v>
      </c>
      <c r="I185" s="3">
        <v>107673700</v>
      </c>
    </row>
    <row r="186" spans="2:9">
      <c r="B186" s="1" t="s">
        <v>11</v>
      </c>
      <c r="C186" s="1" t="s">
        <v>12</v>
      </c>
      <c r="D186" s="2">
        <v>45167</v>
      </c>
      <c r="E186" s="4">
        <v>355.04</v>
      </c>
      <c r="F186" s="4">
        <v>358.59</v>
      </c>
      <c r="G186" s="4">
        <v>354.01</v>
      </c>
      <c r="H186" s="4">
        <v>358.29</v>
      </c>
      <c r="I186" s="3">
        <v>2285600</v>
      </c>
    </row>
    <row r="187" spans="2:9">
      <c r="B187" s="1" t="s">
        <v>9</v>
      </c>
      <c r="C187" s="1" t="s">
        <v>10</v>
      </c>
      <c r="D187" s="2">
        <v>45167</v>
      </c>
      <c r="E187" s="4">
        <v>83.79</v>
      </c>
      <c r="F187" s="4">
        <v>84.55</v>
      </c>
      <c r="G187" s="4">
        <v>83.73</v>
      </c>
      <c r="H187" s="4">
        <v>84.4</v>
      </c>
      <c r="I187" s="3">
        <v>11210700</v>
      </c>
    </row>
    <row r="188" spans="2:9">
      <c r="B188" s="1" t="s">
        <v>1</v>
      </c>
      <c r="C188" s="1" t="s">
        <v>8</v>
      </c>
      <c r="D188" s="2">
        <v>45167</v>
      </c>
      <c r="E188" s="4">
        <v>238.58</v>
      </c>
      <c r="F188" s="4">
        <v>257.48</v>
      </c>
      <c r="G188" s="4">
        <v>237.77</v>
      </c>
      <c r="H188" s="4">
        <v>257.18</v>
      </c>
      <c r="I188" s="3">
        <v>134047600</v>
      </c>
    </row>
    <row r="189" spans="2:9">
      <c r="B189" s="1" t="s">
        <v>11</v>
      </c>
      <c r="C189" s="1" t="s">
        <v>12</v>
      </c>
      <c r="D189" s="2">
        <v>45168</v>
      </c>
      <c r="E189" s="4">
        <v>358.63</v>
      </c>
      <c r="F189" s="4">
        <v>362.68</v>
      </c>
      <c r="G189" s="4">
        <v>358.6</v>
      </c>
      <c r="H189" s="4">
        <v>361.06</v>
      </c>
      <c r="I189" s="3">
        <v>3058300</v>
      </c>
    </row>
    <row r="190" spans="2:9">
      <c r="B190" s="1" t="s">
        <v>9</v>
      </c>
      <c r="C190" s="1" t="s">
        <v>10</v>
      </c>
      <c r="D190" s="2">
        <v>45168</v>
      </c>
      <c r="E190" s="4">
        <v>84.4</v>
      </c>
      <c r="F190" s="4">
        <v>84.68</v>
      </c>
      <c r="G190" s="4">
        <v>83.83</v>
      </c>
      <c r="H190" s="4">
        <v>84.28</v>
      </c>
      <c r="I190" s="3">
        <v>11816600</v>
      </c>
    </row>
    <row r="191" spans="2:9">
      <c r="B191" s="1" t="s">
        <v>1</v>
      </c>
      <c r="C191" s="1" t="s">
        <v>8</v>
      </c>
      <c r="D191" s="2">
        <v>45168</v>
      </c>
      <c r="E191" s="4">
        <v>254.2</v>
      </c>
      <c r="F191" s="4">
        <v>260.51</v>
      </c>
      <c r="G191" s="4">
        <v>250.59</v>
      </c>
      <c r="H191" s="4">
        <v>256.89999999999998</v>
      </c>
      <c r="I191" s="3">
        <v>121988400</v>
      </c>
    </row>
    <row r="192" spans="2:9">
      <c r="B192" s="1" t="s">
        <v>11</v>
      </c>
      <c r="C192" s="1" t="s">
        <v>12</v>
      </c>
      <c r="D192" s="2">
        <v>45169</v>
      </c>
      <c r="E192" s="4">
        <v>362.18</v>
      </c>
      <c r="F192" s="4">
        <v>362.47</v>
      </c>
      <c r="G192" s="4">
        <v>359.25</v>
      </c>
      <c r="H192" s="4">
        <v>360.2</v>
      </c>
      <c r="I192" s="3">
        <v>2842300</v>
      </c>
    </row>
    <row r="193" spans="2:9">
      <c r="B193" s="1" t="s">
        <v>9</v>
      </c>
      <c r="C193" s="1" t="s">
        <v>10</v>
      </c>
      <c r="D193" s="2">
        <v>45169</v>
      </c>
      <c r="E193" s="4">
        <v>84.46</v>
      </c>
      <c r="F193" s="4">
        <v>84.61</v>
      </c>
      <c r="G193" s="4">
        <v>83.64</v>
      </c>
      <c r="H193" s="4">
        <v>83.68</v>
      </c>
      <c r="I193" s="3">
        <v>10448000</v>
      </c>
    </row>
    <row r="194" spans="2:9">
      <c r="B194" s="1" t="s">
        <v>1</v>
      </c>
      <c r="C194" s="1" t="s">
        <v>8</v>
      </c>
      <c r="D194" s="2">
        <v>45169</v>
      </c>
      <c r="E194" s="4">
        <v>255.98</v>
      </c>
      <c r="F194" s="4">
        <v>261.18</v>
      </c>
      <c r="G194" s="4">
        <v>255.05</v>
      </c>
      <c r="H194" s="4">
        <v>258.08</v>
      </c>
      <c r="I194" s="3">
        <v>108861700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C5AB6B-A836-45C3-8AEA-E4144282B4A5}">
  <dimension ref="B2:J186"/>
  <sheetViews>
    <sheetView zoomScaleNormal="100" workbookViewId="0"/>
  </sheetViews>
  <sheetFormatPr defaultRowHeight="14.4"/>
  <cols>
    <col min="1" max="1" width="3.44140625" style="1" customWidth="1"/>
    <col min="2" max="2" width="6.109375" style="1" bestFit="1" customWidth="1"/>
    <col min="3" max="3" width="23.77734375" style="1" bestFit="1" customWidth="1"/>
    <col min="4" max="4" width="7.33203125" style="1" bestFit="1" customWidth="1"/>
    <col min="5" max="5" width="9.5546875" style="1" bestFit="1" customWidth="1"/>
    <col min="6" max="9" width="8.77734375" style="1" bestFit="1" customWidth="1"/>
    <col min="10" max="10" width="11.109375" style="1" bestFit="1" customWidth="1"/>
    <col min="11" max="16384" width="8.88671875" style="1"/>
  </cols>
  <sheetData>
    <row r="2" spans="2:10">
      <c r="B2" s="5" t="s">
        <v>0</v>
      </c>
      <c r="C2" s="5" t="s">
        <v>7</v>
      </c>
      <c r="D2" s="5" t="s">
        <v>84</v>
      </c>
      <c r="E2" s="6" t="s">
        <v>2</v>
      </c>
      <c r="F2" s="6" t="s">
        <v>3</v>
      </c>
      <c r="G2" s="6" t="s">
        <v>4</v>
      </c>
      <c r="H2" s="6" t="s">
        <v>5</v>
      </c>
      <c r="I2" s="6" t="s">
        <v>13</v>
      </c>
      <c r="J2" s="6" t="s">
        <v>6</v>
      </c>
    </row>
    <row r="3" spans="2:10">
      <c r="B3" s="1" t="s">
        <v>11</v>
      </c>
      <c r="C3" s="1" t="s">
        <v>12</v>
      </c>
      <c r="D3" s="1" t="s">
        <v>85</v>
      </c>
      <c r="E3" s="2">
        <v>45139</v>
      </c>
      <c r="F3" s="4">
        <v>352.03</v>
      </c>
      <c r="G3" s="4">
        <v>353.42</v>
      </c>
      <c r="H3" s="4">
        <v>351.25</v>
      </c>
      <c r="I3" s="4">
        <v>352.26</v>
      </c>
      <c r="J3" s="3">
        <v>2293300</v>
      </c>
    </row>
    <row r="4" spans="2:10">
      <c r="B4" s="1" t="s">
        <v>88</v>
      </c>
      <c r="C4" s="1" t="s">
        <v>89</v>
      </c>
      <c r="D4" s="1" t="s">
        <v>85</v>
      </c>
      <c r="E4" s="2">
        <v>45139</v>
      </c>
      <c r="F4" s="4">
        <v>45.74</v>
      </c>
      <c r="G4" s="4">
        <v>45.75</v>
      </c>
      <c r="H4" s="4">
        <v>44.26</v>
      </c>
      <c r="I4" s="4">
        <v>45.4</v>
      </c>
      <c r="J4" s="3">
        <v>9002800</v>
      </c>
    </row>
    <row r="5" spans="2:10">
      <c r="B5" s="1" t="s">
        <v>9</v>
      </c>
      <c r="C5" s="1" t="s">
        <v>10</v>
      </c>
      <c r="D5" s="1" t="s">
        <v>85</v>
      </c>
      <c r="E5" s="2">
        <v>45139</v>
      </c>
      <c r="F5" s="4">
        <v>89.12</v>
      </c>
      <c r="G5" s="4">
        <v>89.73</v>
      </c>
      <c r="H5" s="4">
        <v>88.46</v>
      </c>
      <c r="I5" s="4">
        <v>89.03</v>
      </c>
      <c r="J5" s="3">
        <v>13717500</v>
      </c>
    </row>
    <row r="6" spans="2:10">
      <c r="B6" s="1" t="s">
        <v>90</v>
      </c>
      <c r="C6" s="1" t="s">
        <v>91</v>
      </c>
      <c r="D6" s="1" t="s">
        <v>92</v>
      </c>
      <c r="E6" s="2">
        <v>45139</v>
      </c>
      <c r="F6" s="4">
        <v>180.85</v>
      </c>
      <c r="G6" s="4">
        <v>181.38</v>
      </c>
      <c r="H6" s="4">
        <v>180.19</v>
      </c>
      <c r="I6" s="4">
        <v>180.46</v>
      </c>
      <c r="J6" s="3">
        <v>6239700</v>
      </c>
    </row>
    <row r="7" spans="2:10">
      <c r="B7" s="1" t="s">
        <v>86</v>
      </c>
      <c r="C7" s="1" t="s">
        <v>87</v>
      </c>
      <c r="D7" s="1" t="s">
        <v>85</v>
      </c>
      <c r="E7" s="2">
        <v>45139</v>
      </c>
      <c r="F7" s="4">
        <v>21.95</v>
      </c>
      <c r="G7" s="4">
        <v>22</v>
      </c>
      <c r="H7" s="4">
        <v>21.26</v>
      </c>
      <c r="I7" s="4">
        <v>21.5</v>
      </c>
      <c r="J7" s="3">
        <v>2567100</v>
      </c>
    </row>
    <row r="8" spans="2:10">
      <c r="B8" s="1" t="s">
        <v>95</v>
      </c>
      <c r="C8" s="1" t="s">
        <v>96</v>
      </c>
      <c r="D8" s="1" t="s">
        <v>92</v>
      </c>
      <c r="E8" s="2">
        <v>45139</v>
      </c>
      <c r="F8" s="4">
        <v>26.31</v>
      </c>
      <c r="G8" s="4">
        <v>26.38</v>
      </c>
      <c r="H8" s="4">
        <v>26.31</v>
      </c>
      <c r="I8" s="4">
        <v>26.34</v>
      </c>
      <c r="J8" s="3">
        <v>1400</v>
      </c>
    </row>
    <row r="9" spans="2:10">
      <c r="B9" s="1" t="s">
        <v>1</v>
      </c>
      <c r="C9" s="1" t="s">
        <v>8</v>
      </c>
      <c r="D9" s="1" t="s">
        <v>85</v>
      </c>
      <c r="E9" s="2">
        <v>45139</v>
      </c>
      <c r="F9" s="4">
        <v>266.26</v>
      </c>
      <c r="G9" s="4">
        <v>266.47000000000003</v>
      </c>
      <c r="H9" s="4">
        <v>260.25</v>
      </c>
      <c r="I9" s="4">
        <v>261.07</v>
      </c>
      <c r="J9" s="3">
        <v>83166000</v>
      </c>
    </row>
    <row r="10" spans="2:10">
      <c r="B10" s="1" t="s">
        <v>93</v>
      </c>
      <c r="C10" s="1" t="s">
        <v>94</v>
      </c>
      <c r="D10" s="1" t="s">
        <v>92</v>
      </c>
      <c r="E10" s="2">
        <v>45139</v>
      </c>
      <c r="F10" s="4">
        <v>419.26</v>
      </c>
      <c r="G10" s="4">
        <v>420.08</v>
      </c>
      <c r="H10" s="4">
        <v>418.55</v>
      </c>
      <c r="I10" s="4">
        <v>419.38</v>
      </c>
      <c r="J10" s="3">
        <v>3118000</v>
      </c>
    </row>
    <row r="11" spans="2:10">
      <c r="B11" s="1" t="s">
        <v>11</v>
      </c>
      <c r="C11" s="1" t="s">
        <v>12</v>
      </c>
      <c r="D11" s="1" t="s">
        <v>85</v>
      </c>
      <c r="E11" s="2">
        <v>45140</v>
      </c>
      <c r="F11" s="4">
        <v>351.45</v>
      </c>
      <c r="G11" s="4">
        <v>352.89</v>
      </c>
      <c r="H11" s="4">
        <v>349.69</v>
      </c>
      <c r="I11" s="4">
        <v>351.19</v>
      </c>
      <c r="J11" s="3">
        <v>3085900</v>
      </c>
    </row>
    <row r="12" spans="2:10">
      <c r="B12" s="1" t="s">
        <v>88</v>
      </c>
      <c r="C12" s="1" t="s">
        <v>89</v>
      </c>
      <c r="D12" s="1" t="s">
        <v>85</v>
      </c>
      <c r="E12" s="2">
        <v>45140</v>
      </c>
      <c r="F12" s="4">
        <v>44.91</v>
      </c>
      <c r="G12" s="4">
        <v>45.08</v>
      </c>
      <c r="H12" s="4">
        <v>44.63</v>
      </c>
      <c r="I12" s="4">
        <v>44.8</v>
      </c>
      <c r="J12" s="3">
        <v>7641900</v>
      </c>
    </row>
    <row r="13" spans="2:10">
      <c r="B13" s="1" t="s">
        <v>9</v>
      </c>
      <c r="C13" s="1" t="s">
        <v>10</v>
      </c>
      <c r="D13" s="1" t="s">
        <v>85</v>
      </c>
      <c r="E13" s="2">
        <v>45140</v>
      </c>
      <c r="F13" s="4">
        <v>88.26</v>
      </c>
      <c r="G13" s="4">
        <v>88.33</v>
      </c>
      <c r="H13" s="4">
        <v>86.26</v>
      </c>
      <c r="I13" s="4">
        <v>86.3</v>
      </c>
      <c r="J13" s="3">
        <v>15162700</v>
      </c>
    </row>
    <row r="14" spans="2:10">
      <c r="B14" s="1" t="s">
        <v>90</v>
      </c>
      <c r="C14" s="1" t="s">
        <v>91</v>
      </c>
      <c r="D14" s="1" t="s">
        <v>92</v>
      </c>
      <c r="E14" s="2">
        <v>45140</v>
      </c>
      <c r="F14" s="4">
        <v>180.57</v>
      </c>
      <c r="G14" s="4">
        <v>180.79</v>
      </c>
      <c r="H14" s="4">
        <v>179.41</v>
      </c>
      <c r="I14" s="4">
        <v>179.6</v>
      </c>
      <c r="J14" s="3">
        <v>6339700</v>
      </c>
    </row>
    <row r="15" spans="2:10">
      <c r="B15" s="1" t="s">
        <v>86</v>
      </c>
      <c r="C15" s="1" t="s">
        <v>87</v>
      </c>
      <c r="D15" s="1" t="s">
        <v>85</v>
      </c>
      <c r="E15" s="2">
        <v>45140</v>
      </c>
      <c r="F15" s="4">
        <v>21.15</v>
      </c>
      <c r="G15" s="4">
        <v>21.15</v>
      </c>
      <c r="H15" s="4">
        <v>20.34</v>
      </c>
      <c r="I15" s="4">
        <v>20.83</v>
      </c>
      <c r="J15" s="3">
        <v>2625800</v>
      </c>
    </row>
    <row r="16" spans="2:10">
      <c r="B16" s="1" t="s">
        <v>95</v>
      </c>
      <c r="C16" s="1" t="s">
        <v>96</v>
      </c>
      <c r="D16" s="1" t="s">
        <v>92</v>
      </c>
      <c r="E16" s="2">
        <v>45140</v>
      </c>
      <c r="F16" s="4">
        <v>26.21</v>
      </c>
      <c r="G16" s="4">
        <v>26.21</v>
      </c>
      <c r="H16" s="4">
        <v>25.91</v>
      </c>
      <c r="I16" s="4">
        <v>25.96</v>
      </c>
      <c r="J16" s="3">
        <v>1100</v>
      </c>
    </row>
    <row r="17" spans="2:10">
      <c r="B17" s="1" t="s">
        <v>1</v>
      </c>
      <c r="C17" s="1" t="s">
        <v>8</v>
      </c>
      <c r="D17" s="1" t="s">
        <v>85</v>
      </c>
      <c r="E17" s="2">
        <v>45140</v>
      </c>
      <c r="F17" s="4">
        <v>255.57</v>
      </c>
      <c r="G17" s="4">
        <v>259.52</v>
      </c>
      <c r="H17" s="4">
        <v>250.49</v>
      </c>
      <c r="I17" s="4">
        <v>254.11</v>
      </c>
      <c r="J17" s="3">
        <v>101752900</v>
      </c>
    </row>
    <row r="18" spans="2:10">
      <c r="B18" s="1" t="s">
        <v>93</v>
      </c>
      <c r="C18" s="1" t="s">
        <v>94</v>
      </c>
      <c r="D18" s="1" t="s">
        <v>92</v>
      </c>
      <c r="E18" s="2">
        <v>45140</v>
      </c>
      <c r="F18" s="4">
        <v>416.46</v>
      </c>
      <c r="G18" s="4">
        <v>416.7</v>
      </c>
      <c r="H18" s="4">
        <v>412.88</v>
      </c>
      <c r="I18" s="4">
        <v>413.57</v>
      </c>
      <c r="J18" s="3">
        <v>4973700</v>
      </c>
    </row>
    <row r="19" spans="2:10">
      <c r="B19" s="1" t="s">
        <v>11</v>
      </c>
      <c r="C19" s="1" t="s">
        <v>12</v>
      </c>
      <c r="D19" s="1" t="s">
        <v>85</v>
      </c>
      <c r="E19" s="2">
        <v>45141</v>
      </c>
      <c r="F19" s="4">
        <v>350.29</v>
      </c>
      <c r="G19" s="4">
        <v>354.47</v>
      </c>
      <c r="H19" s="4">
        <v>349.42</v>
      </c>
      <c r="I19" s="4">
        <v>353.81</v>
      </c>
      <c r="J19" s="3">
        <v>2942000</v>
      </c>
    </row>
    <row r="20" spans="2:10">
      <c r="B20" s="1" t="s">
        <v>88</v>
      </c>
      <c r="C20" s="1" t="s">
        <v>89</v>
      </c>
      <c r="D20" s="1" t="s">
        <v>85</v>
      </c>
      <c r="E20" s="2">
        <v>45141</v>
      </c>
      <c r="F20" s="4">
        <v>44.32</v>
      </c>
      <c r="G20" s="4">
        <v>44.64</v>
      </c>
      <c r="H20" s="4">
        <v>44.02</v>
      </c>
      <c r="I20" s="4">
        <v>44.19</v>
      </c>
      <c r="J20" s="3">
        <v>7096100</v>
      </c>
    </row>
    <row r="21" spans="2:10">
      <c r="B21" s="1" t="s">
        <v>9</v>
      </c>
      <c r="C21" s="1" t="s">
        <v>10</v>
      </c>
      <c r="D21" s="1" t="s">
        <v>85</v>
      </c>
      <c r="E21" s="2">
        <v>45141</v>
      </c>
      <c r="F21" s="4">
        <v>85.82</v>
      </c>
      <c r="G21" s="4">
        <v>86.46</v>
      </c>
      <c r="H21" s="4">
        <v>85.45</v>
      </c>
      <c r="I21" s="4">
        <v>85.49</v>
      </c>
      <c r="J21" s="3">
        <v>14145400</v>
      </c>
    </row>
    <row r="22" spans="2:10">
      <c r="B22" s="1" t="s">
        <v>90</v>
      </c>
      <c r="C22" s="1" t="s">
        <v>91</v>
      </c>
      <c r="D22" s="1" t="s">
        <v>92</v>
      </c>
      <c r="E22" s="2">
        <v>45141</v>
      </c>
      <c r="F22" s="4">
        <v>179.44</v>
      </c>
      <c r="G22" s="4">
        <v>179.95</v>
      </c>
      <c r="H22" s="4">
        <v>179.28</v>
      </c>
      <c r="I22" s="4">
        <v>179.54</v>
      </c>
      <c r="J22" s="3">
        <v>4636300</v>
      </c>
    </row>
    <row r="23" spans="2:10">
      <c r="B23" s="1" t="s">
        <v>86</v>
      </c>
      <c r="C23" s="1" t="s">
        <v>87</v>
      </c>
      <c r="D23" s="1" t="s">
        <v>85</v>
      </c>
      <c r="E23" s="2">
        <v>45141</v>
      </c>
      <c r="F23" s="4">
        <v>20.88</v>
      </c>
      <c r="G23" s="4">
        <v>21.18</v>
      </c>
      <c r="H23" s="4">
        <v>20.74</v>
      </c>
      <c r="I23" s="4">
        <v>20.93</v>
      </c>
      <c r="J23" s="3">
        <v>1318700</v>
      </c>
    </row>
    <row r="24" spans="2:10">
      <c r="B24" s="1" t="s">
        <v>95</v>
      </c>
      <c r="C24" s="1" t="s">
        <v>96</v>
      </c>
      <c r="D24" s="1" t="s">
        <v>92</v>
      </c>
      <c r="E24" s="2">
        <v>45141</v>
      </c>
      <c r="F24" s="4">
        <v>25.82</v>
      </c>
      <c r="G24" s="4">
        <v>25.86</v>
      </c>
      <c r="H24" s="4">
        <v>25.82</v>
      </c>
      <c r="I24" s="4">
        <v>25.86</v>
      </c>
      <c r="J24" s="3">
        <v>700</v>
      </c>
    </row>
    <row r="25" spans="2:10">
      <c r="B25" s="1" t="s">
        <v>1</v>
      </c>
      <c r="C25" s="1" t="s">
        <v>8</v>
      </c>
      <c r="D25" s="1" t="s">
        <v>85</v>
      </c>
      <c r="E25" s="2">
        <v>45141</v>
      </c>
      <c r="F25" s="4">
        <v>252.04</v>
      </c>
      <c r="G25" s="4">
        <v>260.49</v>
      </c>
      <c r="H25" s="4">
        <v>252</v>
      </c>
      <c r="I25" s="4">
        <v>259.32</v>
      </c>
      <c r="J25" s="3">
        <v>97569100</v>
      </c>
    </row>
    <row r="26" spans="2:10">
      <c r="B26" s="1" t="s">
        <v>93</v>
      </c>
      <c r="C26" s="1" t="s">
        <v>94</v>
      </c>
      <c r="D26" s="1" t="s">
        <v>92</v>
      </c>
      <c r="E26" s="2">
        <v>45141</v>
      </c>
      <c r="F26" s="4">
        <v>411.68</v>
      </c>
      <c r="G26" s="4">
        <v>414.19</v>
      </c>
      <c r="H26" s="4">
        <v>411.09</v>
      </c>
      <c r="I26" s="4">
        <v>412.4</v>
      </c>
      <c r="J26" s="3">
        <v>3022300</v>
      </c>
    </row>
    <row r="27" spans="2:10">
      <c r="B27" s="1" t="s">
        <v>11</v>
      </c>
      <c r="C27" s="1" t="s">
        <v>12</v>
      </c>
      <c r="D27" s="1" t="s">
        <v>85</v>
      </c>
      <c r="E27" s="2">
        <v>45142</v>
      </c>
      <c r="F27" s="4">
        <v>353.99</v>
      </c>
      <c r="G27" s="4">
        <v>355.11</v>
      </c>
      <c r="H27" s="4">
        <v>349.39</v>
      </c>
      <c r="I27" s="4">
        <v>349.99</v>
      </c>
      <c r="J27" s="3">
        <v>2842000</v>
      </c>
    </row>
    <row r="28" spans="2:10">
      <c r="B28" s="1" t="s">
        <v>88</v>
      </c>
      <c r="C28" s="1" t="s">
        <v>89</v>
      </c>
      <c r="D28" s="1" t="s">
        <v>85</v>
      </c>
      <c r="E28" s="2">
        <v>45142</v>
      </c>
      <c r="F28" s="4">
        <v>44.47</v>
      </c>
      <c r="G28" s="4">
        <v>44.81</v>
      </c>
      <c r="H28" s="4">
        <v>44.21</v>
      </c>
      <c r="I28" s="4">
        <v>44.59</v>
      </c>
      <c r="J28" s="3">
        <v>7241400</v>
      </c>
    </row>
    <row r="29" spans="2:10">
      <c r="B29" s="1" t="s">
        <v>9</v>
      </c>
      <c r="C29" s="1" t="s">
        <v>10</v>
      </c>
      <c r="D29" s="1" t="s">
        <v>85</v>
      </c>
      <c r="E29" s="2">
        <v>45142</v>
      </c>
      <c r="F29" s="4">
        <v>85.94</v>
      </c>
      <c r="G29" s="4">
        <v>87.11</v>
      </c>
      <c r="H29" s="4">
        <v>85.45</v>
      </c>
      <c r="I29" s="4">
        <v>86.3</v>
      </c>
      <c r="J29" s="3">
        <v>11516900</v>
      </c>
    </row>
    <row r="30" spans="2:10">
      <c r="B30" s="1" t="s">
        <v>90</v>
      </c>
      <c r="C30" s="1" t="s">
        <v>91</v>
      </c>
      <c r="D30" s="1" t="s">
        <v>92</v>
      </c>
      <c r="E30" s="2">
        <v>45142</v>
      </c>
      <c r="F30" s="4">
        <v>180.25</v>
      </c>
      <c r="G30" s="4">
        <v>180.77</v>
      </c>
      <c r="H30" s="4">
        <v>179.85</v>
      </c>
      <c r="I30" s="4">
        <v>180.19</v>
      </c>
      <c r="J30" s="3">
        <v>5325700</v>
      </c>
    </row>
    <row r="31" spans="2:10">
      <c r="B31" s="1" t="s">
        <v>86</v>
      </c>
      <c r="C31" s="1" t="s">
        <v>87</v>
      </c>
      <c r="D31" s="1" t="s">
        <v>85</v>
      </c>
      <c r="E31" s="2">
        <v>45142</v>
      </c>
      <c r="F31" s="4">
        <v>20.95</v>
      </c>
      <c r="G31" s="4">
        <v>21.89</v>
      </c>
      <c r="H31" s="4">
        <v>20.89</v>
      </c>
      <c r="I31" s="4">
        <v>20.98</v>
      </c>
      <c r="J31" s="3">
        <v>2400500</v>
      </c>
    </row>
    <row r="32" spans="2:10">
      <c r="B32" s="1" t="s">
        <v>95</v>
      </c>
      <c r="C32" s="1" t="s">
        <v>96</v>
      </c>
      <c r="D32" s="1" t="s">
        <v>92</v>
      </c>
      <c r="E32" s="2">
        <v>45142</v>
      </c>
      <c r="F32" s="4">
        <v>25.88</v>
      </c>
      <c r="G32" s="4">
        <v>26.06</v>
      </c>
      <c r="H32" s="4">
        <v>25.78</v>
      </c>
      <c r="I32" s="4">
        <v>25.78</v>
      </c>
      <c r="J32" s="3">
        <v>2200</v>
      </c>
    </row>
    <row r="33" spans="2:10">
      <c r="B33" s="1" t="s">
        <v>1</v>
      </c>
      <c r="C33" s="1" t="s">
        <v>8</v>
      </c>
      <c r="D33" s="1" t="s">
        <v>85</v>
      </c>
      <c r="E33" s="2">
        <v>45142</v>
      </c>
      <c r="F33" s="4">
        <v>260.97000000000003</v>
      </c>
      <c r="G33" s="4">
        <v>264.77</v>
      </c>
      <c r="H33" s="4">
        <v>253.11</v>
      </c>
      <c r="I33" s="4">
        <v>253.86</v>
      </c>
      <c r="J33" s="3">
        <v>99242600</v>
      </c>
    </row>
    <row r="34" spans="2:10">
      <c r="B34" s="1" t="s">
        <v>93</v>
      </c>
      <c r="C34" s="1" t="s">
        <v>94</v>
      </c>
      <c r="D34" s="1" t="s">
        <v>92</v>
      </c>
      <c r="E34" s="2">
        <v>45142</v>
      </c>
      <c r="F34" s="4">
        <v>414.15</v>
      </c>
      <c r="G34" s="4">
        <v>416.13</v>
      </c>
      <c r="H34" s="4">
        <v>410.03</v>
      </c>
      <c r="I34" s="4">
        <v>410.38</v>
      </c>
      <c r="J34" s="3">
        <v>5714600</v>
      </c>
    </row>
    <row r="35" spans="2:10">
      <c r="B35" s="1" t="s">
        <v>11</v>
      </c>
      <c r="C35" s="1" t="s">
        <v>12</v>
      </c>
      <c r="D35" s="1" t="s">
        <v>85</v>
      </c>
      <c r="E35" s="2">
        <v>45145</v>
      </c>
      <c r="F35" s="4">
        <v>355.73</v>
      </c>
      <c r="G35" s="4">
        <v>364.63</v>
      </c>
      <c r="H35" s="4">
        <v>355.15</v>
      </c>
      <c r="I35" s="4">
        <v>362.58</v>
      </c>
      <c r="J35" s="3">
        <v>5379900</v>
      </c>
    </row>
    <row r="36" spans="2:10">
      <c r="B36" s="1" t="s">
        <v>88</v>
      </c>
      <c r="C36" s="1" t="s">
        <v>89</v>
      </c>
      <c r="D36" s="1" t="s">
        <v>85</v>
      </c>
      <c r="E36" s="2">
        <v>45145</v>
      </c>
      <c r="F36" s="4">
        <v>44.69</v>
      </c>
      <c r="G36" s="4">
        <v>45.42</v>
      </c>
      <c r="H36" s="4">
        <v>44.49</v>
      </c>
      <c r="I36" s="4">
        <v>45.24</v>
      </c>
      <c r="J36" s="3">
        <v>5994000</v>
      </c>
    </row>
    <row r="37" spans="2:10">
      <c r="B37" s="1" t="s">
        <v>9</v>
      </c>
      <c r="C37" s="1" t="s">
        <v>10</v>
      </c>
      <c r="D37" s="1" t="s">
        <v>85</v>
      </c>
      <c r="E37" s="2">
        <v>45145</v>
      </c>
      <c r="F37" s="4">
        <v>86.66</v>
      </c>
      <c r="G37" s="4">
        <v>87.23</v>
      </c>
      <c r="H37" s="4">
        <v>85.99</v>
      </c>
      <c r="I37" s="4">
        <v>86.83</v>
      </c>
      <c r="J37" s="3">
        <v>10818400</v>
      </c>
    </row>
    <row r="38" spans="2:10">
      <c r="B38" s="1" t="s">
        <v>90</v>
      </c>
      <c r="C38" s="1" t="s">
        <v>91</v>
      </c>
      <c r="D38" s="1" t="s">
        <v>92</v>
      </c>
      <c r="E38" s="2">
        <v>45145</v>
      </c>
      <c r="F38" s="4">
        <v>180.15</v>
      </c>
      <c r="G38" s="4">
        <v>180.15</v>
      </c>
      <c r="H38" s="4">
        <v>179.27</v>
      </c>
      <c r="I38" s="4">
        <v>179.78</v>
      </c>
      <c r="J38" s="3">
        <v>4510400</v>
      </c>
    </row>
    <row r="39" spans="2:10">
      <c r="B39" s="1" t="s">
        <v>86</v>
      </c>
      <c r="C39" s="1" t="s">
        <v>87</v>
      </c>
      <c r="D39" s="1" t="s">
        <v>85</v>
      </c>
      <c r="E39" s="2">
        <v>45145</v>
      </c>
      <c r="F39" s="4">
        <v>20.9</v>
      </c>
      <c r="G39" s="4">
        <v>21.24</v>
      </c>
      <c r="H39" s="4">
        <v>20.48</v>
      </c>
      <c r="I39" s="4">
        <v>21.07</v>
      </c>
      <c r="J39" s="3">
        <v>1441300</v>
      </c>
    </row>
    <row r="40" spans="2:10">
      <c r="B40" s="1" t="s">
        <v>95</v>
      </c>
      <c r="C40" s="1" t="s">
        <v>96</v>
      </c>
      <c r="D40" s="1" t="s">
        <v>92</v>
      </c>
      <c r="E40" s="2">
        <v>45145</v>
      </c>
      <c r="F40" s="4">
        <v>26.21</v>
      </c>
      <c r="G40" s="4">
        <v>26.21</v>
      </c>
      <c r="H40" s="4">
        <v>25.95</v>
      </c>
      <c r="I40" s="4">
        <v>26.03</v>
      </c>
      <c r="J40" s="3">
        <v>1800</v>
      </c>
    </row>
    <row r="41" spans="2:10">
      <c r="B41" s="1" t="s">
        <v>1</v>
      </c>
      <c r="C41" s="1" t="s">
        <v>8</v>
      </c>
      <c r="D41" s="1" t="s">
        <v>85</v>
      </c>
      <c r="E41" s="2">
        <v>45145</v>
      </c>
      <c r="F41" s="4">
        <v>251.45</v>
      </c>
      <c r="G41" s="4">
        <v>253.65</v>
      </c>
      <c r="H41" s="4">
        <v>242.76</v>
      </c>
      <c r="I41" s="4">
        <v>251.45</v>
      </c>
      <c r="J41" s="3">
        <v>111097900</v>
      </c>
    </row>
    <row r="42" spans="2:10">
      <c r="B42" s="1" t="s">
        <v>93</v>
      </c>
      <c r="C42" s="1" t="s">
        <v>94</v>
      </c>
      <c r="D42" s="1" t="s">
        <v>92</v>
      </c>
      <c r="E42" s="2">
        <v>45145</v>
      </c>
      <c r="F42" s="4">
        <v>412.29</v>
      </c>
      <c r="G42" s="4">
        <v>414.24</v>
      </c>
      <c r="H42" s="4">
        <v>411.64</v>
      </c>
      <c r="I42" s="4">
        <v>414.08</v>
      </c>
      <c r="J42" s="3">
        <v>2598000</v>
      </c>
    </row>
    <row r="43" spans="2:10">
      <c r="B43" s="1" t="s">
        <v>11</v>
      </c>
      <c r="C43" s="1" t="s">
        <v>12</v>
      </c>
      <c r="D43" s="1" t="s">
        <v>85</v>
      </c>
      <c r="E43" s="2">
        <v>45146</v>
      </c>
      <c r="F43" s="4">
        <v>359.42</v>
      </c>
      <c r="G43" s="4">
        <v>364.25</v>
      </c>
      <c r="H43" s="4">
        <v>358.85</v>
      </c>
      <c r="I43" s="4">
        <v>363.73</v>
      </c>
      <c r="J43" s="3">
        <v>3428800</v>
      </c>
    </row>
    <row r="44" spans="2:10">
      <c r="B44" s="1" t="s">
        <v>88</v>
      </c>
      <c r="C44" s="1" t="s">
        <v>89</v>
      </c>
      <c r="D44" s="1" t="s">
        <v>85</v>
      </c>
      <c r="E44" s="2">
        <v>45146</v>
      </c>
      <c r="F44" s="4">
        <v>44.62</v>
      </c>
      <c r="G44" s="4">
        <v>45.94</v>
      </c>
      <c r="H44" s="4">
        <v>44.6</v>
      </c>
      <c r="I44" s="4">
        <v>45.79</v>
      </c>
      <c r="J44" s="3">
        <v>5892100</v>
      </c>
    </row>
    <row r="45" spans="2:10">
      <c r="B45" s="1" t="s">
        <v>9</v>
      </c>
      <c r="C45" s="1" t="s">
        <v>10</v>
      </c>
      <c r="D45" s="1" t="s">
        <v>85</v>
      </c>
      <c r="E45" s="2">
        <v>45146</v>
      </c>
      <c r="F45" s="4">
        <v>86.5</v>
      </c>
      <c r="G45" s="4">
        <v>88.33</v>
      </c>
      <c r="H45" s="4">
        <v>86.1</v>
      </c>
      <c r="I45" s="4">
        <v>88.13</v>
      </c>
      <c r="J45" s="3">
        <v>16767900</v>
      </c>
    </row>
    <row r="46" spans="2:10">
      <c r="B46" s="1" t="s">
        <v>90</v>
      </c>
      <c r="C46" s="1" t="s">
        <v>91</v>
      </c>
      <c r="D46" s="1" t="s">
        <v>92</v>
      </c>
      <c r="E46" s="2">
        <v>45146</v>
      </c>
      <c r="F46" s="4">
        <v>178.64</v>
      </c>
      <c r="G46" s="4">
        <v>179.33</v>
      </c>
      <c r="H46" s="4">
        <v>178.46</v>
      </c>
      <c r="I46" s="4">
        <v>178.64</v>
      </c>
      <c r="J46" s="3">
        <v>6162900</v>
      </c>
    </row>
    <row r="47" spans="2:10">
      <c r="B47" s="1" t="s">
        <v>86</v>
      </c>
      <c r="C47" s="1" t="s">
        <v>87</v>
      </c>
      <c r="D47" s="1" t="s">
        <v>85</v>
      </c>
      <c r="E47" s="2">
        <v>45146</v>
      </c>
      <c r="F47" s="4">
        <v>20.7</v>
      </c>
      <c r="G47" s="4">
        <v>20.9</v>
      </c>
      <c r="H47" s="4">
        <v>20.28</v>
      </c>
      <c r="I47" s="4">
        <v>20.74</v>
      </c>
      <c r="J47" s="3">
        <v>1431300</v>
      </c>
    </row>
    <row r="48" spans="2:10">
      <c r="B48" s="1" t="s">
        <v>95</v>
      </c>
      <c r="C48" s="1" t="s">
        <v>96</v>
      </c>
      <c r="D48" s="1" t="s">
        <v>92</v>
      </c>
      <c r="E48" s="2">
        <v>45146</v>
      </c>
      <c r="F48" s="4">
        <v>26.75</v>
      </c>
      <c r="G48" s="4">
        <v>26.75</v>
      </c>
      <c r="H48" s="4">
        <v>25.73</v>
      </c>
      <c r="I48" s="4">
        <v>25.91</v>
      </c>
      <c r="J48" s="3">
        <v>1400</v>
      </c>
    </row>
    <row r="49" spans="2:10">
      <c r="B49" s="1" t="s">
        <v>1</v>
      </c>
      <c r="C49" s="1" t="s">
        <v>8</v>
      </c>
      <c r="D49" s="1" t="s">
        <v>85</v>
      </c>
      <c r="E49" s="2">
        <v>45146</v>
      </c>
      <c r="F49" s="4">
        <v>247.45</v>
      </c>
      <c r="G49" s="4">
        <v>250.92</v>
      </c>
      <c r="H49" s="4">
        <v>245.01</v>
      </c>
      <c r="I49" s="4">
        <v>249.7</v>
      </c>
      <c r="J49" s="3">
        <v>96642200</v>
      </c>
    </row>
    <row r="50" spans="2:10">
      <c r="B50" s="1" t="s">
        <v>93</v>
      </c>
      <c r="C50" s="1" t="s">
        <v>94</v>
      </c>
      <c r="D50" s="1" t="s">
        <v>92</v>
      </c>
      <c r="E50" s="2">
        <v>45146</v>
      </c>
      <c r="F50" s="4">
        <v>411.76</v>
      </c>
      <c r="G50" s="4">
        <v>412.74</v>
      </c>
      <c r="H50" s="4">
        <v>409.13</v>
      </c>
      <c r="I50" s="4">
        <v>412.29</v>
      </c>
      <c r="J50" s="3">
        <v>3780100</v>
      </c>
    </row>
    <row r="51" spans="2:10">
      <c r="B51" s="1" t="s">
        <v>11</v>
      </c>
      <c r="C51" s="1" t="s">
        <v>12</v>
      </c>
      <c r="D51" s="1" t="s">
        <v>85</v>
      </c>
      <c r="E51" s="2">
        <v>45147</v>
      </c>
      <c r="F51" s="4">
        <v>364.2</v>
      </c>
      <c r="G51" s="4">
        <v>364.43</v>
      </c>
      <c r="H51" s="4">
        <v>356.06</v>
      </c>
      <c r="I51" s="4">
        <v>358.02</v>
      </c>
      <c r="J51" s="3">
        <v>4424600</v>
      </c>
    </row>
    <row r="52" spans="2:10">
      <c r="B52" s="1" t="s">
        <v>88</v>
      </c>
      <c r="C52" s="1" t="s">
        <v>89</v>
      </c>
      <c r="D52" s="1" t="s">
        <v>85</v>
      </c>
      <c r="E52" s="2">
        <v>45147</v>
      </c>
      <c r="F52" s="4">
        <v>45.74</v>
      </c>
      <c r="G52" s="4">
        <v>46.09</v>
      </c>
      <c r="H52" s="4">
        <v>44.75</v>
      </c>
      <c r="I52" s="4">
        <v>45.03</v>
      </c>
      <c r="J52" s="3">
        <v>6073200</v>
      </c>
    </row>
    <row r="53" spans="2:10">
      <c r="B53" s="1" t="s">
        <v>9</v>
      </c>
      <c r="C53" s="1" t="s">
        <v>10</v>
      </c>
      <c r="D53" s="1" t="s">
        <v>85</v>
      </c>
      <c r="E53" s="2">
        <v>45147</v>
      </c>
      <c r="F53" s="4">
        <v>89.2</v>
      </c>
      <c r="G53" s="4">
        <v>89.56</v>
      </c>
      <c r="H53" s="4">
        <v>87.04</v>
      </c>
      <c r="I53" s="4">
        <v>87.49</v>
      </c>
      <c r="J53" s="3">
        <v>32517900</v>
      </c>
    </row>
    <row r="54" spans="2:10">
      <c r="B54" s="1" t="s">
        <v>90</v>
      </c>
      <c r="C54" s="1" t="s">
        <v>91</v>
      </c>
      <c r="D54" s="1" t="s">
        <v>92</v>
      </c>
      <c r="E54" s="2">
        <v>45147</v>
      </c>
      <c r="F54" s="4">
        <v>178.68</v>
      </c>
      <c r="G54" s="4">
        <v>178.92</v>
      </c>
      <c r="H54" s="4">
        <v>177.78</v>
      </c>
      <c r="I54" s="4">
        <v>177.79</v>
      </c>
      <c r="J54" s="3">
        <v>4644000</v>
      </c>
    </row>
    <row r="55" spans="2:10">
      <c r="B55" s="1" t="s">
        <v>86</v>
      </c>
      <c r="C55" s="1" t="s">
        <v>87</v>
      </c>
      <c r="D55" s="1" t="s">
        <v>85</v>
      </c>
      <c r="E55" s="2">
        <v>45147</v>
      </c>
      <c r="F55" s="4">
        <v>20.85</v>
      </c>
      <c r="G55" s="4">
        <v>20.85</v>
      </c>
      <c r="H55" s="4">
        <v>19.82</v>
      </c>
      <c r="I55" s="4">
        <v>19.93</v>
      </c>
      <c r="J55" s="3">
        <v>2929600</v>
      </c>
    </row>
    <row r="56" spans="2:10">
      <c r="B56" s="1" t="s">
        <v>95</v>
      </c>
      <c r="C56" s="1" t="s">
        <v>96</v>
      </c>
      <c r="D56" s="1" t="s">
        <v>92</v>
      </c>
      <c r="E56" s="2">
        <v>45147</v>
      </c>
      <c r="F56" s="4">
        <v>25.91</v>
      </c>
      <c r="G56" s="4">
        <v>25.91</v>
      </c>
      <c r="H56" s="4">
        <v>25.8</v>
      </c>
      <c r="I56" s="4">
        <v>25.8</v>
      </c>
      <c r="J56" s="3">
        <v>600</v>
      </c>
    </row>
    <row r="57" spans="2:10">
      <c r="B57" s="1" t="s">
        <v>1</v>
      </c>
      <c r="C57" s="1" t="s">
        <v>8</v>
      </c>
      <c r="D57" s="1" t="s">
        <v>85</v>
      </c>
      <c r="E57" s="2">
        <v>45147</v>
      </c>
      <c r="F57" s="4">
        <v>250.87</v>
      </c>
      <c r="G57" s="4">
        <v>251.1</v>
      </c>
      <c r="H57" s="4">
        <v>241.9</v>
      </c>
      <c r="I57" s="4">
        <v>242.19</v>
      </c>
      <c r="J57" s="3">
        <v>101596300</v>
      </c>
    </row>
    <row r="58" spans="2:10">
      <c r="B58" s="1" t="s">
        <v>93</v>
      </c>
      <c r="C58" s="1" t="s">
        <v>94</v>
      </c>
      <c r="D58" s="1" t="s">
        <v>92</v>
      </c>
      <c r="E58" s="2">
        <v>45147</v>
      </c>
      <c r="F58" s="4">
        <v>412.66</v>
      </c>
      <c r="G58" s="4">
        <v>412.73</v>
      </c>
      <c r="H58" s="4">
        <v>408.85</v>
      </c>
      <c r="I58" s="4">
        <v>409.55</v>
      </c>
      <c r="J58" s="3">
        <v>3145900</v>
      </c>
    </row>
    <row r="59" spans="2:10">
      <c r="B59" s="1" t="s">
        <v>11</v>
      </c>
      <c r="C59" s="1" t="s">
        <v>12</v>
      </c>
      <c r="D59" s="1" t="s">
        <v>85</v>
      </c>
      <c r="E59" s="2">
        <v>45148</v>
      </c>
      <c r="F59" s="4">
        <v>359.36</v>
      </c>
      <c r="G59" s="4">
        <v>362.35</v>
      </c>
      <c r="H59" s="4">
        <v>355.92</v>
      </c>
      <c r="I59" s="4">
        <v>356.98</v>
      </c>
      <c r="J59" s="3">
        <v>3098800</v>
      </c>
    </row>
    <row r="60" spans="2:10">
      <c r="B60" s="1" t="s">
        <v>88</v>
      </c>
      <c r="C60" s="1" t="s">
        <v>89</v>
      </c>
      <c r="D60" s="1" t="s">
        <v>85</v>
      </c>
      <c r="E60" s="2">
        <v>45148</v>
      </c>
      <c r="F60" s="4">
        <v>45.43</v>
      </c>
      <c r="G60" s="4">
        <v>45.71</v>
      </c>
      <c r="H60" s="4">
        <v>44.49</v>
      </c>
      <c r="I60" s="4">
        <v>44.86</v>
      </c>
      <c r="J60" s="3">
        <v>6926200</v>
      </c>
    </row>
    <row r="61" spans="2:10">
      <c r="B61" s="1" t="s">
        <v>9</v>
      </c>
      <c r="C61" s="1" t="s">
        <v>10</v>
      </c>
      <c r="D61" s="1" t="s">
        <v>85</v>
      </c>
      <c r="E61" s="2">
        <v>45148</v>
      </c>
      <c r="F61" s="4">
        <v>89.97</v>
      </c>
      <c r="G61" s="4">
        <v>92.53</v>
      </c>
      <c r="H61" s="4">
        <v>87.75</v>
      </c>
      <c r="I61" s="4">
        <v>91.76</v>
      </c>
      <c r="J61" s="3">
        <v>56716800</v>
      </c>
    </row>
    <row r="62" spans="2:10">
      <c r="B62" s="1" t="s">
        <v>90</v>
      </c>
      <c r="C62" s="1" t="s">
        <v>91</v>
      </c>
      <c r="D62" s="1" t="s">
        <v>92</v>
      </c>
      <c r="E62" s="2">
        <v>45148</v>
      </c>
      <c r="F62" s="4">
        <v>178.22</v>
      </c>
      <c r="G62" s="4">
        <v>178.7</v>
      </c>
      <c r="H62" s="4">
        <v>177.54</v>
      </c>
      <c r="I62" s="4">
        <v>177.6</v>
      </c>
      <c r="J62" s="3">
        <v>5934600</v>
      </c>
    </row>
    <row r="63" spans="2:10">
      <c r="B63" s="1" t="s">
        <v>86</v>
      </c>
      <c r="C63" s="1" t="s">
        <v>87</v>
      </c>
      <c r="D63" s="1" t="s">
        <v>85</v>
      </c>
      <c r="E63" s="2">
        <v>45148</v>
      </c>
      <c r="F63" s="4">
        <v>20</v>
      </c>
      <c r="G63" s="4">
        <v>20.29</v>
      </c>
      <c r="H63" s="4">
        <v>19.87</v>
      </c>
      <c r="I63" s="4">
        <v>20.190000000000001</v>
      </c>
      <c r="J63" s="3">
        <v>1432400</v>
      </c>
    </row>
    <row r="64" spans="2:10">
      <c r="B64" s="1" t="s">
        <v>95</v>
      </c>
      <c r="C64" s="1" t="s">
        <v>96</v>
      </c>
      <c r="D64" s="1" t="s">
        <v>92</v>
      </c>
      <c r="E64" s="2">
        <v>45148</v>
      </c>
      <c r="F64" s="4">
        <v>25.89</v>
      </c>
      <c r="G64" s="4">
        <v>25.89</v>
      </c>
      <c r="H64" s="4">
        <v>25.77</v>
      </c>
      <c r="I64" s="4">
        <v>25.77</v>
      </c>
      <c r="J64" s="3">
        <v>1000</v>
      </c>
    </row>
    <row r="65" spans="2:10">
      <c r="B65" s="1" t="s">
        <v>1</v>
      </c>
      <c r="C65" s="1" t="s">
        <v>8</v>
      </c>
      <c r="D65" s="1" t="s">
        <v>85</v>
      </c>
      <c r="E65" s="2">
        <v>45148</v>
      </c>
      <c r="F65" s="4">
        <v>245.4</v>
      </c>
      <c r="G65" s="4">
        <v>251.8</v>
      </c>
      <c r="H65" s="4">
        <v>243</v>
      </c>
      <c r="I65" s="4">
        <v>245.34</v>
      </c>
      <c r="J65" s="3">
        <v>109498600</v>
      </c>
    </row>
    <row r="66" spans="2:10">
      <c r="B66" s="1" t="s">
        <v>93</v>
      </c>
      <c r="C66" s="1" t="s">
        <v>94</v>
      </c>
      <c r="D66" s="1" t="s">
        <v>92</v>
      </c>
      <c r="E66" s="2">
        <v>45148</v>
      </c>
      <c r="F66" s="4">
        <v>411.8</v>
      </c>
      <c r="G66" s="4">
        <v>415.05</v>
      </c>
      <c r="H66" s="4">
        <v>408.62</v>
      </c>
      <c r="I66" s="4">
        <v>409.79</v>
      </c>
      <c r="J66" s="3">
        <v>4588300</v>
      </c>
    </row>
    <row r="67" spans="2:10">
      <c r="B67" s="1" t="s">
        <v>11</v>
      </c>
      <c r="C67" s="1" t="s">
        <v>12</v>
      </c>
      <c r="D67" s="1" t="s">
        <v>85</v>
      </c>
      <c r="E67" s="2">
        <v>45149</v>
      </c>
      <c r="F67" s="4">
        <v>356.26</v>
      </c>
      <c r="G67" s="4">
        <v>359.25</v>
      </c>
      <c r="H67" s="4">
        <v>353.2</v>
      </c>
      <c r="I67" s="4">
        <v>358.35</v>
      </c>
      <c r="J67" s="3">
        <v>2475200</v>
      </c>
    </row>
    <row r="68" spans="2:10">
      <c r="B68" s="1" t="s">
        <v>88</v>
      </c>
      <c r="C68" s="1" t="s">
        <v>89</v>
      </c>
      <c r="D68" s="1" t="s">
        <v>85</v>
      </c>
      <c r="E68" s="2">
        <v>45149</v>
      </c>
      <c r="F68" s="4">
        <v>44.6</v>
      </c>
      <c r="G68" s="4">
        <v>44.69</v>
      </c>
      <c r="H68" s="4">
        <v>44.1</v>
      </c>
      <c r="I68" s="4">
        <v>44.17</v>
      </c>
      <c r="J68" s="3">
        <v>5485300</v>
      </c>
    </row>
    <row r="69" spans="2:10">
      <c r="B69" s="1" t="s">
        <v>9</v>
      </c>
      <c r="C69" s="1" t="s">
        <v>10</v>
      </c>
      <c r="D69" s="1" t="s">
        <v>85</v>
      </c>
      <c r="E69" s="2">
        <v>45149</v>
      </c>
      <c r="F69" s="4">
        <v>91.32</v>
      </c>
      <c r="G69" s="4">
        <v>91.35</v>
      </c>
      <c r="H69" s="4">
        <v>88.86</v>
      </c>
      <c r="I69" s="4">
        <v>89.02</v>
      </c>
      <c r="J69" s="3">
        <v>21925700</v>
      </c>
    </row>
    <row r="70" spans="2:10">
      <c r="B70" s="1" t="s">
        <v>90</v>
      </c>
      <c r="C70" s="1" t="s">
        <v>91</v>
      </c>
      <c r="D70" s="1" t="s">
        <v>92</v>
      </c>
      <c r="E70" s="2">
        <v>45149</v>
      </c>
      <c r="F70" s="4">
        <v>177.7</v>
      </c>
      <c r="G70" s="4">
        <v>178.36</v>
      </c>
      <c r="H70" s="4">
        <v>177.49</v>
      </c>
      <c r="I70" s="4">
        <v>177.6</v>
      </c>
      <c r="J70" s="3">
        <v>5289400</v>
      </c>
    </row>
    <row r="71" spans="2:10">
      <c r="B71" s="1" t="s">
        <v>86</v>
      </c>
      <c r="C71" s="1" t="s">
        <v>87</v>
      </c>
      <c r="D71" s="1" t="s">
        <v>85</v>
      </c>
      <c r="E71" s="2">
        <v>45149</v>
      </c>
      <c r="F71" s="4">
        <v>20.03</v>
      </c>
      <c r="G71" s="4">
        <v>20.38</v>
      </c>
      <c r="H71" s="4">
        <v>19.97</v>
      </c>
      <c r="I71" s="4">
        <v>20.190000000000001</v>
      </c>
      <c r="J71" s="3">
        <v>1500200</v>
      </c>
    </row>
    <row r="72" spans="2:10">
      <c r="B72" s="1" t="s">
        <v>95</v>
      </c>
      <c r="C72" s="1" t="s">
        <v>96</v>
      </c>
      <c r="D72" s="1" t="s">
        <v>92</v>
      </c>
      <c r="E72" s="2">
        <v>45149</v>
      </c>
      <c r="F72" s="4">
        <v>25.78</v>
      </c>
      <c r="G72" s="4">
        <v>25.78</v>
      </c>
      <c r="H72" s="4">
        <v>25.74</v>
      </c>
      <c r="I72" s="4">
        <v>25.74</v>
      </c>
      <c r="J72" s="3">
        <v>600</v>
      </c>
    </row>
    <row r="73" spans="2:10">
      <c r="B73" s="1" t="s">
        <v>1</v>
      </c>
      <c r="C73" s="1" t="s">
        <v>8</v>
      </c>
      <c r="D73" s="1" t="s">
        <v>85</v>
      </c>
      <c r="E73" s="2">
        <v>45149</v>
      </c>
      <c r="F73" s="4">
        <v>241.77</v>
      </c>
      <c r="G73" s="4">
        <v>243.79</v>
      </c>
      <c r="H73" s="4">
        <v>238.02</v>
      </c>
      <c r="I73" s="4">
        <v>242.65</v>
      </c>
      <c r="J73" s="3">
        <v>98866600</v>
      </c>
    </row>
    <row r="74" spans="2:10">
      <c r="B74" s="1" t="s">
        <v>93</v>
      </c>
      <c r="C74" s="1" t="s">
        <v>94</v>
      </c>
      <c r="D74" s="1" t="s">
        <v>92</v>
      </c>
      <c r="E74" s="2">
        <v>45149</v>
      </c>
      <c r="F74" s="4">
        <v>407.95</v>
      </c>
      <c r="G74" s="4">
        <v>410.41</v>
      </c>
      <c r="H74" s="4">
        <v>407.34</v>
      </c>
      <c r="I74" s="4">
        <v>409.41</v>
      </c>
      <c r="J74" s="3">
        <v>2917900</v>
      </c>
    </row>
    <row r="75" spans="2:10">
      <c r="B75" s="1" t="s">
        <v>11</v>
      </c>
      <c r="C75" s="1" t="s">
        <v>12</v>
      </c>
      <c r="D75" s="1" t="s">
        <v>85</v>
      </c>
      <c r="E75" s="2">
        <v>45152</v>
      </c>
      <c r="F75" s="4">
        <v>358.25</v>
      </c>
      <c r="G75" s="4">
        <v>358.95</v>
      </c>
      <c r="H75" s="4">
        <v>356.81</v>
      </c>
      <c r="I75" s="4">
        <v>358.48</v>
      </c>
      <c r="J75" s="3">
        <v>1990700</v>
      </c>
    </row>
    <row r="76" spans="2:10">
      <c r="B76" s="1" t="s">
        <v>88</v>
      </c>
      <c r="C76" s="1" t="s">
        <v>89</v>
      </c>
      <c r="D76" s="1" t="s">
        <v>85</v>
      </c>
      <c r="E76" s="2">
        <v>45152</v>
      </c>
      <c r="F76" s="4">
        <v>44</v>
      </c>
      <c r="G76" s="4">
        <v>44.34</v>
      </c>
      <c r="H76" s="4">
        <v>43.7</v>
      </c>
      <c r="I76" s="4">
        <v>44.23</v>
      </c>
      <c r="J76" s="3">
        <v>6363300</v>
      </c>
    </row>
    <row r="77" spans="2:10">
      <c r="B77" s="1" t="s">
        <v>9</v>
      </c>
      <c r="C77" s="1" t="s">
        <v>10</v>
      </c>
      <c r="D77" s="1" t="s">
        <v>85</v>
      </c>
      <c r="E77" s="2">
        <v>45152</v>
      </c>
      <c r="F77" s="4">
        <v>88.99</v>
      </c>
      <c r="G77" s="4">
        <v>89.3</v>
      </c>
      <c r="H77" s="4">
        <v>87.99</v>
      </c>
      <c r="I77" s="4">
        <v>88.81</v>
      </c>
      <c r="J77" s="3">
        <v>13676400</v>
      </c>
    </row>
    <row r="78" spans="2:10">
      <c r="B78" s="1" t="s">
        <v>90</v>
      </c>
      <c r="C78" s="1" t="s">
        <v>91</v>
      </c>
      <c r="D78" s="1" t="s">
        <v>92</v>
      </c>
      <c r="E78" s="2">
        <v>45152</v>
      </c>
      <c r="F78" s="4">
        <v>176.86</v>
      </c>
      <c r="G78" s="4">
        <v>177.58</v>
      </c>
      <c r="H78" s="4">
        <v>176.58</v>
      </c>
      <c r="I78" s="4">
        <v>177.06</v>
      </c>
      <c r="J78" s="3">
        <v>9554500</v>
      </c>
    </row>
    <row r="79" spans="2:10">
      <c r="B79" s="1" t="s">
        <v>86</v>
      </c>
      <c r="C79" s="1" t="s">
        <v>87</v>
      </c>
      <c r="D79" s="1" t="s">
        <v>85</v>
      </c>
      <c r="E79" s="2">
        <v>45152</v>
      </c>
      <c r="F79" s="4">
        <v>19.75</v>
      </c>
      <c r="G79" s="4">
        <v>20.010000000000002</v>
      </c>
      <c r="H79" s="4">
        <v>19.079999999999998</v>
      </c>
      <c r="I79" s="4">
        <v>19.96</v>
      </c>
      <c r="J79" s="3">
        <v>3329300</v>
      </c>
    </row>
    <row r="80" spans="2:10">
      <c r="B80" s="1" t="s">
        <v>95</v>
      </c>
      <c r="C80" s="1" t="s">
        <v>96</v>
      </c>
      <c r="D80" s="1" t="s">
        <v>92</v>
      </c>
      <c r="E80" s="2">
        <v>45152</v>
      </c>
      <c r="F80" s="4">
        <v>25.68</v>
      </c>
      <c r="G80" s="4">
        <v>25.79</v>
      </c>
      <c r="H80" s="4">
        <v>25.67</v>
      </c>
      <c r="I80" s="4">
        <v>25.79</v>
      </c>
      <c r="J80" s="3">
        <v>1200</v>
      </c>
    </row>
    <row r="81" spans="2:10">
      <c r="B81" s="1" t="s">
        <v>1</v>
      </c>
      <c r="C81" s="1" t="s">
        <v>8</v>
      </c>
      <c r="D81" s="1" t="s">
        <v>85</v>
      </c>
      <c r="E81" s="2">
        <v>45152</v>
      </c>
      <c r="F81" s="4">
        <v>235.7</v>
      </c>
      <c r="G81" s="4">
        <v>240.66</v>
      </c>
      <c r="H81" s="4">
        <v>233.75</v>
      </c>
      <c r="I81" s="4">
        <v>239.76</v>
      </c>
      <c r="J81" s="3">
        <v>98595300</v>
      </c>
    </row>
    <row r="82" spans="2:10">
      <c r="B82" s="1" t="s">
        <v>93</v>
      </c>
      <c r="C82" s="1" t="s">
        <v>94</v>
      </c>
      <c r="D82" s="1" t="s">
        <v>92</v>
      </c>
      <c r="E82" s="2">
        <v>45152</v>
      </c>
      <c r="F82" s="4">
        <v>408.56</v>
      </c>
      <c r="G82" s="4">
        <v>411.74</v>
      </c>
      <c r="H82" s="4">
        <v>408.31</v>
      </c>
      <c r="I82" s="4">
        <v>411.72</v>
      </c>
      <c r="J82" s="3">
        <v>2772900</v>
      </c>
    </row>
    <row r="83" spans="2:10">
      <c r="B83" s="1" t="s">
        <v>11</v>
      </c>
      <c r="C83" s="1" t="s">
        <v>12</v>
      </c>
      <c r="D83" s="1" t="s">
        <v>85</v>
      </c>
      <c r="E83" s="2">
        <v>45153</v>
      </c>
      <c r="F83" s="4">
        <v>357</v>
      </c>
      <c r="G83" s="4">
        <v>357.92</v>
      </c>
      <c r="H83" s="4">
        <v>353.67</v>
      </c>
      <c r="I83" s="4">
        <v>354.5</v>
      </c>
      <c r="J83" s="3">
        <v>2863700</v>
      </c>
    </row>
    <row r="84" spans="2:10">
      <c r="B84" s="1" t="s">
        <v>88</v>
      </c>
      <c r="C84" s="1" t="s">
        <v>89</v>
      </c>
      <c r="D84" s="1" t="s">
        <v>85</v>
      </c>
      <c r="E84" s="2">
        <v>45153</v>
      </c>
      <c r="F84" s="4">
        <v>43.88</v>
      </c>
      <c r="G84" s="4">
        <v>44.06</v>
      </c>
      <c r="H84" s="4">
        <v>42.96</v>
      </c>
      <c r="I84" s="4">
        <v>43.02</v>
      </c>
      <c r="J84" s="3">
        <v>7020200</v>
      </c>
    </row>
    <row r="85" spans="2:10">
      <c r="B85" s="1" t="s">
        <v>9</v>
      </c>
      <c r="C85" s="1" t="s">
        <v>10</v>
      </c>
      <c r="D85" s="1" t="s">
        <v>85</v>
      </c>
      <c r="E85" s="2">
        <v>45153</v>
      </c>
      <c r="F85" s="4">
        <v>87.99</v>
      </c>
      <c r="G85" s="4">
        <v>88.23</v>
      </c>
      <c r="H85" s="4">
        <v>86.89</v>
      </c>
      <c r="I85" s="4">
        <v>87.06</v>
      </c>
      <c r="J85" s="3">
        <v>13677900</v>
      </c>
    </row>
    <row r="86" spans="2:10">
      <c r="B86" s="1" t="s">
        <v>90</v>
      </c>
      <c r="C86" s="1" t="s">
        <v>91</v>
      </c>
      <c r="D86" s="1" t="s">
        <v>92</v>
      </c>
      <c r="E86" s="2">
        <v>45153</v>
      </c>
      <c r="F86" s="4">
        <v>176.75</v>
      </c>
      <c r="G86" s="4">
        <v>177.43</v>
      </c>
      <c r="H86" s="4">
        <v>176.33</v>
      </c>
      <c r="I86" s="4">
        <v>176.59</v>
      </c>
      <c r="J86" s="3">
        <v>7582700</v>
      </c>
    </row>
    <row r="87" spans="2:10">
      <c r="B87" s="1" t="s">
        <v>86</v>
      </c>
      <c r="C87" s="1" t="s">
        <v>87</v>
      </c>
      <c r="D87" s="1" t="s">
        <v>85</v>
      </c>
      <c r="E87" s="2">
        <v>45153</v>
      </c>
      <c r="F87" s="4">
        <v>19.77</v>
      </c>
      <c r="G87" s="4">
        <v>19.78</v>
      </c>
      <c r="H87" s="4">
        <v>19.09</v>
      </c>
      <c r="I87" s="4">
        <v>19.329999999999998</v>
      </c>
      <c r="J87" s="3">
        <v>2290300</v>
      </c>
    </row>
    <row r="88" spans="2:10">
      <c r="B88" s="1" t="s">
        <v>95</v>
      </c>
      <c r="C88" s="1" t="s">
        <v>96</v>
      </c>
      <c r="D88" s="1" t="s">
        <v>92</v>
      </c>
      <c r="E88" s="2">
        <v>45153</v>
      </c>
      <c r="F88" s="4">
        <v>25.73</v>
      </c>
      <c r="G88" s="4">
        <v>25.73</v>
      </c>
      <c r="H88" s="4">
        <v>25.49</v>
      </c>
      <c r="I88" s="4">
        <v>25.49</v>
      </c>
      <c r="J88" s="3">
        <v>1500</v>
      </c>
    </row>
    <row r="89" spans="2:10">
      <c r="B89" s="1" t="s">
        <v>1</v>
      </c>
      <c r="C89" s="1" t="s">
        <v>8</v>
      </c>
      <c r="D89" s="1" t="s">
        <v>85</v>
      </c>
      <c r="E89" s="2">
        <v>45153</v>
      </c>
      <c r="F89" s="4">
        <v>238.73</v>
      </c>
      <c r="G89" s="4">
        <v>240.5</v>
      </c>
      <c r="H89" s="4">
        <v>232.61</v>
      </c>
      <c r="I89" s="4">
        <v>232.96</v>
      </c>
      <c r="J89" s="3">
        <v>88197600</v>
      </c>
    </row>
    <row r="90" spans="2:10">
      <c r="B90" s="1" t="s">
        <v>93</v>
      </c>
      <c r="C90" s="1" t="s">
        <v>94</v>
      </c>
      <c r="D90" s="1" t="s">
        <v>92</v>
      </c>
      <c r="E90" s="2">
        <v>45153</v>
      </c>
      <c r="F90" s="4">
        <v>410.09</v>
      </c>
      <c r="G90" s="4">
        <v>411.71</v>
      </c>
      <c r="H90" s="4">
        <v>406.41</v>
      </c>
      <c r="I90" s="4">
        <v>407</v>
      </c>
      <c r="J90" s="3">
        <v>4686100</v>
      </c>
    </row>
    <row r="91" spans="2:10">
      <c r="B91" s="1" t="s">
        <v>11</v>
      </c>
      <c r="C91" s="1" t="s">
        <v>12</v>
      </c>
      <c r="D91" s="1" t="s">
        <v>85</v>
      </c>
      <c r="E91" s="2">
        <v>45154</v>
      </c>
      <c r="F91" s="4">
        <v>354.6</v>
      </c>
      <c r="G91" s="4">
        <v>358.72</v>
      </c>
      <c r="H91" s="4">
        <v>353.38</v>
      </c>
      <c r="I91" s="4">
        <v>354.11</v>
      </c>
      <c r="J91" s="3">
        <v>2196100</v>
      </c>
    </row>
    <row r="92" spans="2:10">
      <c r="B92" s="1" t="s">
        <v>88</v>
      </c>
      <c r="C92" s="1" t="s">
        <v>89</v>
      </c>
      <c r="D92" s="1" t="s">
        <v>85</v>
      </c>
      <c r="E92" s="2">
        <v>45154</v>
      </c>
      <c r="F92" s="4">
        <v>43.04</v>
      </c>
      <c r="G92" s="4">
        <v>43.75</v>
      </c>
      <c r="H92" s="4">
        <v>42.56</v>
      </c>
      <c r="I92" s="4">
        <v>42.67</v>
      </c>
      <c r="J92" s="3">
        <v>5617100</v>
      </c>
    </row>
    <row r="93" spans="2:10">
      <c r="B93" s="1" t="s">
        <v>9</v>
      </c>
      <c r="C93" s="1" t="s">
        <v>10</v>
      </c>
      <c r="D93" s="1" t="s">
        <v>85</v>
      </c>
      <c r="E93" s="2">
        <v>45154</v>
      </c>
      <c r="F93" s="4">
        <v>86.54</v>
      </c>
      <c r="G93" s="4">
        <v>87.06</v>
      </c>
      <c r="H93" s="4">
        <v>86.08</v>
      </c>
      <c r="I93" s="4">
        <v>86.35</v>
      </c>
      <c r="J93" s="3">
        <v>12182700</v>
      </c>
    </row>
    <row r="94" spans="2:10">
      <c r="B94" s="1" t="s">
        <v>90</v>
      </c>
      <c r="C94" s="1" t="s">
        <v>91</v>
      </c>
      <c r="D94" s="1" t="s">
        <v>92</v>
      </c>
      <c r="E94" s="2">
        <v>45154</v>
      </c>
      <c r="F94" s="4">
        <v>176.62</v>
      </c>
      <c r="G94" s="4">
        <v>176.95</v>
      </c>
      <c r="H94" s="4">
        <v>175.56</v>
      </c>
      <c r="I94" s="4">
        <v>175.57</v>
      </c>
      <c r="J94" s="3">
        <v>6559400</v>
      </c>
    </row>
    <row r="95" spans="2:10">
      <c r="B95" s="1" t="s">
        <v>86</v>
      </c>
      <c r="C95" s="1" t="s">
        <v>87</v>
      </c>
      <c r="D95" s="1" t="s">
        <v>85</v>
      </c>
      <c r="E95" s="2">
        <v>45154</v>
      </c>
      <c r="F95" s="4">
        <v>19.18</v>
      </c>
      <c r="G95" s="4">
        <v>19.34</v>
      </c>
      <c r="H95" s="4">
        <v>18.55</v>
      </c>
      <c r="I95" s="4">
        <v>18.59</v>
      </c>
      <c r="J95" s="3">
        <v>3015600</v>
      </c>
    </row>
    <row r="96" spans="2:10">
      <c r="B96" s="1" t="s">
        <v>95</v>
      </c>
      <c r="C96" s="1" t="s">
        <v>96</v>
      </c>
      <c r="D96" s="1" t="s">
        <v>92</v>
      </c>
      <c r="E96" s="2">
        <v>45154</v>
      </c>
      <c r="F96" s="4">
        <v>25.5</v>
      </c>
      <c r="G96" s="4">
        <v>25.5</v>
      </c>
      <c r="H96" s="4">
        <v>25.3</v>
      </c>
      <c r="I96" s="4">
        <v>25.3</v>
      </c>
      <c r="J96" s="3">
        <v>600</v>
      </c>
    </row>
    <row r="97" spans="2:10">
      <c r="B97" s="1" t="s">
        <v>1</v>
      </c>
      <c r="C97" s="1" t="s">
        <v>8</v>
      </c>
      <c r="D97" s="1" t="s">
        <v>85</v>
      </c>
      <c r="E97" s="2">
        <v>45154</v>
      </c>
      <c r="F97" s="4">
        <v>228.02</v>
      </c>
      <c r="G97" s="4">
        <v>233.97</v>
      </c>
      <c r="H97" s="4">
        <v>225.38</v>
      </c>
      <c r="I97" s="4">
        <v>225.6</v>
      </c>
      <c r="J97" s="3">
        <v>112484500</v>
      </c>
    </row>
    <row r="98" spans="2:10">
      <c r="B98" s="1" t="s">
        <v>93</v>
      </c>
      <c r="C98" s="1" t="s">
        <v>94</v>
      </c>
      <c r="D98" s="1" t="s">
        <v>92</v>
      </c>
      <c r="E98" s="2">
        <v>45154</v>
      </c>
      <c r="F98" s="4">
        <v>406.59</v>
      </c>
      <c r="G98" s="4">
        <v>408.11</v>
      </c>
      <c r="H98" s="4">
        <v>403.87</v>
      </c>
      <c r="I98" s="4">
        <v>403.99</v>
      </c>
      <c r="J98" s="3">
        <v>3353700</v>
      </c>
    </row>
    <row r="99" spans="2:10">
      <c r="B99" s="1" t="s">
        <v>11</v>
      </c>
      <c r="C99" s="1" t="s">
        <v>12</v>
      </c>
      <c r="D99" s="1" t="s">
        <v>85</v>
      </c>
      <c r="E99" s="2">
        <v>45155</v>
      </c>
      <c r="F99" s="4">
        <v>354.01</v>
      </c>
      <c r="G99" s="4">
        <v>356.3</v>
      </c>
      <c r="H99" s="4">
        <v>351.88</v>
      </c>
      <c r="I99" s="4">
        <v>353.19</v>
      </c>
      <c r="J99" s="3">
        <v>2847700</v>
      </c>
    </row>
    <row r="100" spans="2:10">
      <c r="B100" s="1" t="s">
        <v>88</v>
      </c>
      <c r="C100" s="1" t="s">
        <v>89</v>
      </c>
      <c r="D100" s="1" t="s">
        <v>85</v>
      </c>
      <c r="E100" s="2">
        <v>45155</v>
      </c>
      <c r="F100" s="4">
        <v>42.67</v>
      </c>
      <c r="G100" s="4">
        <v>42.75</v>
      </c>
      <c r="H100" s="4">
        <v>41.72</v>
      </c>
      <c r="I100" s="4">
        <v>41.78</v>
      </c>
      <c r="J100" s="3">
        <v>6408100</v>
      </c>
    </row>
    <row r="101" spans="2:10">
      <c r="B101" s="1" t="s">
        <v>9</v>
      </c>
      <c r="C101" s="1" t="s">
        <v>10</v>
      </c>
      <c r="D101" s="1" t="s">
        <v>85</v>
      </c>
      <c r="E101" s="2">
        <v>45155</v>
      </c>
      <c r="F101" s="4">
        <v>86.92</v>
      </c>
      <c r="G101" s="4">
        <v>86.96</v>
      </c>
      <c r="H101" s="4">
        <v>85.8</v>
      </c>
      <c r="I101" s="4">
        <v>85.92</v>
      </c>
      <c r="J101" s="3">
        <v>14206000</v>
      </c>
    </row>
    <row r="102" spans="2:10">
      <c r="B102" s="1" t="s">
        <v>90</v>
      </c>
      <c r="C102" s="1" t="s">
        <v>91</v>
      </c>
      <c r="D102" s="1" t="s">
        <v>92</v>
      </c>
      <c r="E102" s="2">
        <v>45155</v>
      </c>
      <c r="F102" s="4">
        <v>176.53</v>
      </c>
      <c r="G102" s="4">
        <v>176.56</v>
      </c>
      <c r="H102" s="4">
        <v>174.93</v>
      </c>
      <c r="I102" s="4">
        <v>175.3</v>
      </c>
      <c r="J102" s="3">
        <v>7937700</v>
      </c>
    </row>
    <row r="103" spans="2:10">
      <c r="B103" s="1" t="s">
        <v>86</v>
      </c>
      <c r="C103" s="1" t="s">
        <v>87</v>
      </c>
      <c r="D103" s="1" t="s">
        <v>85</v>
      </c>
      <c r="E103" s="2">
        <v>45155</v>
      </c>
      <c r="F103" s="4">
        <v>18.79</v>
      </c>
      <c r="G103" s="4">
        <v>18.809999999999999</v>
      </c>
      <c r="H103" s="4">
        <v>18.3</v>
      </c>
      <c r="I103" s="4">
        <v>18.38</v>
      </c>
      <c r="J103" s="3">
        <v>2056800</v>
      </c>
    </row>
    <row r="104" spans="2:10">
      <c r="B104" s="1" t="s">
        <v>95</v>
      </c>
      <c r="C104" s="1" t="s">
        <v>96</v>
      </c>
      <c r="D104" s="1" t="s">
        <v>92</v>
      </c>
      <c r="E104" s="2">
        <v>45155</v>
      </c>
      <c r="F104" s="4">
        <v>25.42</v>
      </c>
      <c r="G104" s="4">
        <v>25.42</v>
      </c>
      <c r="H104" s="4">
        <v>25.13</v>
      </c>
      <c r="I104" s="4">
        <v>25.13</v>
      </c>
      <c r="J104" s="3">
        <v>1600</v>
      </c>
    </row>
    <row r="105" spans="2:10">
      <c r="B105" s="1" t="s">
        <v>1</v>
      </c>
      <c r="C105" s="1" t="s">
        <v>8</v>
      </c>
      <c r="D105" s="1" t="s">
        <v>85</v>
      </c>
      <c r="E105" s="2">
        <v>45155</v>
      </c>
      <c r="F105" s="4">
        <v>226.06</v>
      </c>
      <c r="G105" s="4">
        <v>226.74</v>
      </c>
      <c r="H105" s="4">
        <v>218.83</v>
      </c>
      <c r="I105" s="4">
        <v>219.22</v>
      </c>
      <c r="J105" s="3">
        <v>120718400</v>
      </c>
    </row>
    <row r="106" spans="2:10">
      <c r="B106" s="1" t="s">
        <v>93</v>
      </c>
      <c r="C106" s="1" t="s">
        <v>94</v>
      </c>
      <c r="D106" s="1" t="s">
        <v>92</v>
      </c>
      <c r="E106" s="2">
        <v>45155</v>
      </c>
      <c r="F106" s="4">
        <v>405.33</v>
      </c>
      <c r="G106" s="4">
        <v>405.58</v>
      </c>
      <c r="H106" s="4">
        <v>400.37</v>
      </c>
      <c r="I106" s="4">
        <v>400.72</v>
      </c>
      <c r="J106" s="3">
        <v>7102500</v>
      </c>
    </row>
    <row r="107" spans="2:10">
      <c r="B107" s="1" t="s">
        <v>11</v>
      </c>
      <c r="C107" s="1" t="s">
        <v>12</v>
      </c>
      <c r="D107" s="1" t="s">
        <v>85</v>
      </c>
      <c r="E107" s="2">
        <v>45156</v>
      </c>
      <c r="F107" s="4">
        <v>351.47</v>
      </c>
      <c r="G107" s="4">
        <v>354.3</v>
      </c>
      <c r="H107" s="4">
        <v>351.25</v>
      </c>
      <c r="I107" s="4">
        <v>352.56</v>
      </c>
      <c r="J107" s="3">
        <v>2870600</v>
      </c>
    </row>
    <row r="108" spans="2:10">
      <c r="B108" s="1" t="s">
        <v>88</v>
      </c>
      <c r="C108" s="1" t="s">
        <v>89</v>
      </c>
      <c r="D108" s="1" t="s">
        <v>85</v>
      </c>
      <c r="E108" s="2">
        <v>45156</v>
      </c>
      <c r="F108" s="4">
        <v>41.34</v>
      </c>
      <c r="G108" s="4">
        <v>41.63</v>
      </c>
      <c r="H108" s="4">
        <v>41.1</v>
      </c>
      <c r="I108" s="4">
        <v>41.49</v>
      </c>
      <c r="J108" s="3">
        <v>6281100</v>
      </c>
    </row>
    <row r="109" spans="2:10">
      <c r="B109" s="1" t="s">
        <v>9</v>
      </c>
      <c r="C109" s="1" t="s">
        <v>10</v>
      </c>
      <c r="D109" s="1" t="s">
        <v>85</v>
      </c>
      <c r="E109" s="2">
        <v>45156</v>
      </c>
      <c r="F109" s="4">
        <v>85.37</v>
      </c>
      <c r="G109" s="4">
        <v>86.72</v>
      </c>
      <c r="H109" s="4">
        <v>85.37</v>
      </c>
      <c r="I109" s="4">
        <v>85.96</v>
      </c>
      <c r="J109" s="3">
        <v>12353900</v>
      </c>
    </row>
    <row r="110" spans="2:10">
      <c r="B110" s="1" t="s">
        <v>90</v>
      </c>
      <c r="C110" s="1" t="s">
        <v>91</v>
      </c>
      <c r="D110" s="1" t="s">
        <v>92</v>
      </c>
      <c r="E110" s="2">
        <v>45156</v>
      </c>
      <c r="F110" s="4">
        <v>175.83</v>
      </c>
      <c r="G110" s="4">
        <v>176.06</v>
      </c>
      <c r="H110" s="4">
        <v>175.1</v>
      </c>
      <c r="I110" s="4">
        <v>175.33</v>
      </c>
      <c r="J110" s="3">
        <v>6251000</v>
      </c>
    </row>
    <row r="111" spans="2:10">
      <c r="B111" s="1" t="s">
        <v>86</v>
      </c>
      <c r="C111" s="1" t="s">
        <v>87</v>
      </c>
      <c r="D111" s="1" t="s">
        <v>85</v>
      </c>
      <c r="E111" s="2">
        <v>45156</v>
      </c>
      <c r="F111" s="4">
        <v>18.18</v>
      </c>
      <c r="G111" s="4">
        <v>18.66</v>
      </c>
      <c r="H111" s="4">
        <v>18.14</v>
      </c>
      <c r="I111" s="4">
        <v>18.36</v>
      </c>
      <c r="J111" s="3">
        <v>2023900</v>
      </c>
    </row>
    <row r="112" spans="2:10">
      <c r="B112" s="1" t="s">
        <v>95</v>
      </c>
      <c r="C112" s="1" t="s">
        <v>96</v>
      </c>
      <c r="D112" s="1" t="s">
        <v>92</v>
      </c>
      <c r="E112" s="2">
        <v>45156</v>
      </c>
      <c r="F112" s="4">
        <v>25.03</v>
      </c>
      <c r="G112" s="4">
        <v>25.16</v>
      </c>
      <c r="H112" s="4">
        <v>25.03</v>
      </c>
      <c r="I112" s="4">
        <v>25.16</v>
      </c>
      <c r="J112" s="3">
        <v>400</v>
      </c>
    </row>
    <row r="113" spans="2:10">
      <c r="B113" s="1" t="s">
        <v>1</v>
      </c>
      <c r="C113" s="1" t="s">
        <v>8</v>
      </c>
      <c r="D113" s="1" t="s">
        <v>85</v>
      </c>
      <c r="E113" s="2">
        <v>45156</v>
      </c>
      <c r="F113" s="4">
        <v>214.12</v>
      </c>
      <c r="G113" s="4">
        <v>217.58</v>
      </c>
      <c r="H113" s="4">
        <v>212.36</v>
      </c>
      <c r="I113" s="4">
        <v>215.49</v>
      </c>
      <c r="J113" s="3">
        <v>135813700</v>
      </c>
    </row>
    <row r="114" spans="2:10">
      <c r="B114" s="1" t="s">
        <v>93</v>
      </c>
      <c r="C114" s="1" t="s">
        <v>94</v>
      </c>
      <c r="D114" s="1" t="s">
        <v>92</v>
      </c>
      <c r="E114" s="2">
        <v>45156</v>
      </c>
      <c r="F114" s="4">
        <v>398.17</v>
      </c>
      <c r="G114" s="4">
        <v>402.02</v>
      </c>
      <c r="H114" s="4">
        <v>397.85</v>
      </c>
      <c r="I114" s="4">
        <v>401.09</v>
      </c>
      <c r="J114" s="3">
        <v>4156500</v>
      </c>
    </row>
    <row r="115" spans="2:10">
      <c r="B115" s="1" t="s">
        <v>11</v>
      </c>
      <c r="C115" s="1" t="s">
        <v>12</v>
      </c>
      <c r="D115" s="1" t="s">
        <v>85</v>
      </c>
      <c r="E115" s="2">
        <v>45159</v>
      </c>
      <c r="F115" s="4">
        <v>354.09</v>
      </c>
      <c r="G115" s="4">
        <v>354.18</v>
      </c>
      <c r="H115" s="4">
        <v>349.61</v>
      </c>
      <c r="I115" s="4">
        <v>352.09</v>
      </c>
      <c r="J115" s="3">
        <v>2540000</v>
      </c>
    </row>
    <row r="116" spans="2:10">
      <c r="B116" s="1" t="s">
        <v>88</v>
      </c>
      <c r="C116" s="1" t="s">
        <v>89</v>
      </c>
      <c r="D116" s="1" t="s">
        <v>85</v>
      </c>
      <c r="E116" s="2">
        <v>45159</v>
      </c>
      <c r="F116" s="4">
        <v>41.69</v>
      </c>
      <c r="G116" s="4">
        <v>41.86</v>
      </c>
      <c r="H116" s="4">
        <v>41.23</v>
      </c>
      <c r="I116" s="4">
        <v>41.74</v>
      </c>
      <c r="J116" s="3">
        <v>4164700</v>
      </c>
    </row>
    <row r="117" spans="2:10">
      <c r="B117" s="1" t="s">
        <v>9</v>
      </c>
      <c r="C117" s="1" t="s">
        <v>10</v>
      </c>
      <c r="D117" s="1" t="s">
        <v>85</v>
      </c>
      <c r="E117" s="2">
        <v>45159</v>
      </c>
      <c r="F117" s="4">
        <v>85.81</v>
      </c>
      <c r="G117" s="4">
        <v>86.25</v>
      </c>
      <c r="H117" s="4">
        <v>85.41</v>
      </c>
      <c r="I117" s="4">
        <v>85.88</v>
      </c>
      <c r="J117" s="3">
        <v>11215000</v>
      </c>
    </row>
    <row r="118" spans="2:10">
      <c r="B118" s="1" t="s">
        <v>90</v>
      </c>
      <c r="C118" s="1" t="s">
        <v>91</v>
      </c>
      <c r="D118" s="1" t="s">
        <v>92</v>
      </c>
      <c r="E118" s="2">
        <v>45159</v>
      </c>
      <c r="F118" s="4">
        <v>175.9</v>
      </c>
      <c r="G118" s="4">
        <v>175.94</v>
      </c>
      <c r="H118" s="4">
        <v>174.96</v>
      </c>
      <c r="I118" s="4">
        <v>175.81</v>
      </c>
      <c r="J118" s="3">
        <v>4206400</v>
      </c>
    </row>
    <row r="119" spans="2:10">
      <c r="B119" s="1" t="s">
        <v>86</v>
      </c>
      <c r="C119" s="1" t="s">
        <v>87</v>
      </c>
      <c r="D119" s="1" t="s">
        <v>85</v>
      </c>
      <c r="E119" s="2">
        <v>45159</v>
      </c>
      <c r="F119" s="4">
        <v>18.3</v>
      </c>
      <c r="G119" s="4">
        <v>18.82</v>
      </c>
      <c r="H119" s="4">
        <v>18.2</v>
      </c>
      <c r="I119" s="4">
        <v>18.48</v>
      </c>
      <c r="J119" s="3">
        <v>2864700</v>
      </c>
    </row>
    <row r="120" spans="2:10">
      <c r="B120" s="1" t="s">
        <v>95</v>
      </c>
      <c r="C120" s="1" t="s">
        <v>96</v>
      </c>
      <c r="D120" s="1" t="s">
        <v>92</v>
      </c>
      <c r="E120" s="2">
        <v>45159</v>
      </c>
      <c r="F120" s="4">
        <v>25.27</v>
      </c>
      <c r="G120" s="4">
        <v>25.27</v>
      </c>
      <c r="H120" s="4">
        <v>25.22</v>
      </c>
      <c r="I120" s="4">
        <v>25.22</v>
      </c>
      <c r="J120" s="3">
        <v>500</v>
      </c>
    </row>
    <row r="121" spans="2:10">
      <c r="B121" s="1" t="s">
        <v>1</v>
      </c>
      <c r="C121" s="1" t="s">
        <v>8</v>
      </c>
      <c r="D121" s="1" t="s">
        <v>85</v>
      </c>
      <c r="E121" s="2">
        <v>45159</v>
      </c>
      <c r="F121" s="4">
        <v>221.55</v>
      </c>
      <c r="G121" s="4">
        <v>232.13</v>
      </c>
      <c r="H121" s="4">
        <v>220.58</v>
      </c>
      <c r="I121" s="4">
        <v>231.28</v>
      </c>
      <c r="J121" s="3">
        <v>135702700</v>
      </c>
    </row>
    <row r="122" spans="2:10">
      <c r="B122" s="1" t="s">
        <v>93</v>
      </c>
      <c r="C122" s="1" t="s">
        <v>94</v>
      </c>
      <c r="D122" s="1" t="s">
        <v>92</v>
      </c>
      <c r="E122" s="2">
        <v>45159</v>
      </c>
      <c r="F122" s="4">
        <v>402.14</v>
      </c>
      <c r="G122" s="4">
        <v>404.39</v>
      </c>
      <c r="H122" s="4">
        <v>399.99</v>
      </c>
      <c r="I122" s="4">
        <v>403.74</v>
      </c>
      <c r="J122" s="3">
        <v>3292400</v>
      </c>
    </row>
    <row r="123" spans="2:10">
      <c r="B123" s="1" t="s">
        <v>11</v>
      </c>
      <c r="C123" s="1" t="s">
        <v>12</v>
      </c>
      <c r="D123" s="1" t="s">
        <v>85</v>
      </c>
      <c r="E123" s="2">
        <v>45160</v>
      </c>
      <c r="F123" s="4">
        <v>353.01</v>
      </c>
      <c r="G123" s="4">
        <v>353.5</v>
      </c>
      <c r="H123" s="4">
        <v>349.66</v>
      </c>
      <c r="I123" s="4">
        <v>350.57</v>
      </c>
      <c r="J123" s="3">
        <v>2363300</v>
      </c>
    </row>
    <row r="124" spans="2:10">
      <c r="B124" s="1" t="s">
        <v>88</v>
      </c>
      <c r="C124" s="1" t="s">
        <v>89</v>
      </c>
      <c r="D124" s="1" t="s">
        <v>85</v>
      </c>
      <c r="E124" s="2">
        <v>45160</v>
      </c>
      <c r="F124" s="4">
        <v>42.02</v>
      </c>
      <c r="G124" s="4">
        <v>42.16</v>
      </c>
      <c r="H124" s="4">
        <v>41.23</v>
      </c>
      <c r="I124" s="4">
        <v>41.61</v>
      </c>
      <c r="J124" s="3">
        <v>4249600</v>
      </c>
    </row>
    <row r="125" spans="2:10">
      <c r="B125" s="1" t="s">
        <v>9</v>
      </c>
      <c r="C125" s="1" t="s">
        <v>10</v>
      </c>
      <c r="D125" s="1" t="s">
        <v>85</v>
      </c>
      <c r="E125" s="2">
        <v>45160</v>
      </c>
      <c r="F125" s="4">
        <v>85.71</v>
      </c>
      <c r="G125" s="4">
        <v>86.09</v>
      </c>
      <c r="H125" s="4">
        <v>85.37</v>
      </c>
      <c r="I125" s="4">
        <v>85.79</v>
      </c>
      <c r="J125" s="3">
        <v>9845900</v>
      </c>
    </row>
    <row r="126" spans="2:10">
      <c r="B126" s="1" t="s">
        <v>90</v>
      </c>
      <c r="C126" s="1" t="s">
        <v>91</v>
      </c>
      <c r="D126" s="1" t="s">
        <v>92</v>
      </c>
      <c r="E126" s="2">
        <v>45160</v>
      </c>
      <c r="F126" s="4">
        <v>175.83</v>
      </c>
      <c r="G126" s="4">
        <v>176.25</v>
      </c>
      <c r="H126" s="4">
        <v>175.31</v>
      </c>
      <c r="I126" s="4">
        <v>176.1</v>
      </c>
      <c r="J126" s="3">
        <v>5892500</v>
      </c>
    </row>
    <row r="127" spans="2:10">
      <c r="B127" s="1" t="s">
        <v>86</v>
      </c>
      <c r="C127" s="1" t="s">
        <v>87</v>
      </c>
      <c r="D127" s="1" t="s">
        <v>85</v>
      </c>
      <c r="E127" s="2">
        <v>45160</v>
      </c>
      <c r="F127" s="4">
        <v>18.62</v>
      </c>
      <c r="G127" s="4">
        <v>18.62</v>
      </c>
      <c r="H127" s="4">
        <v>17.25</v>
      </c>
      <c r="I127" s="4">
        <v>17.260000000000002</v>
      </c>
      <c r="J127" s="3">
        <v>3791900</v>
      </c>
    </row>
    <row r="128" spans="2:10">
      <c r="B128" s="1" t="s">
        <v>95</v>
      </c>
      <c r="C128" s="1" t="s">
        <v>96</v>
      </c>
      <c r="D128" s="1" t="s">
        <v>92</v>
      </c>
      <c r="E128" s="2">
        <v>45160</v>
      </c>
      <c r="F128" s="4">
        <v>25.25</v>
      </c>
      <c r="G128" s="4">
        <v>25.25</v>
      </c>
      <c r="H128" s="4">
        <v>25.13</v>
      </c>
      <c r="I128" s="4">
        <v>25.13</v>
      </c>
      <c r="J128" s="3">
        <v>3000</v>
      </c>
    </row>
    <row r="129" spans="2:10">
      <c r="B129" s="1" t="s">
        <v>1</v>
      </c>
      <c r="C129" s="1" t="s">
        <v>8</v>
      </c>
      <c r="D129" s="1" t="s">
        <v>85</v>
      </c>
      <c r="E129" s="2">
        <v>45160</v>
      </c>
      <c r="F129" s="4">
        <v>240.25</v>
      </c>
      <c r="G129" s="4">
        <v>240.82</v>
      </c>
      <c r="H129" s="4">
        <v>229.55</v>
      </c>
      <c r="I129" s="4">
        <v>233.19</v>
      </c>
      <c r="J129" s="3">
        <v>130597900</v>
      </c>
    </row>
    <row r="130" spans="2:10">
      <c r="B130" s="1" t="s">
        <v>93</v>
      </c>
      <c r="C130" s="1" t="s">
        <v>94</v>
      </c>
      <c r="D130" s="1" t="s">
        <v>92</v>
      </c>
      <c r="E130" s="2">
        <v>45160</v>
      </c>
      <c r="F130" s="4">
        <v>405.35</v>
      </c>
      <c r="G130" s="4">
        <v>405.4</v>
      </c>
      <c r="H130" s="4">
        <v>402.06</v>
      </c>
      <c r="I130" s="4">
        <v>402.61</v>
      </c>
      <c r="J130" s="3">
        <v>2648100</v>
      </c>
    </row>
    <row r="131" spans="2:10">
      <c r="B131" s="1" t="s">
        <v>11</v>
      </c>
      <c r="C131" s="1" t="s">
        <v>12</v>
      </c>
      <c r="D131" s="1" t="s">
        <v>85</v>
      </c>
      <c r="E131" s="2">
        <v>45161</v>
      </c>
      <c r="F131" s="4">
        <v>351.63</v>
      </c>
      <c r="G131" s="4">
        <v>354.32</v>
      </c>
      <c r="H131" s="4">
        <v>351.54</v>
      </c>
      <c r="I131" s="4">
        <v>354.26</v>
      </c>
      <c r="J131" s="3">
        <v>2239500</v>
      </c>
    </row>
    <row r="132" spans="2:10">
      <c r="B132" s="1" t="s">
        <v>88</v>
      </c>
      <c r="C132" s="1" t="s">
        <v>89</v>
      </c>
      <c r="D132" s="1" t="s">
        <v>85</v>
      </c>
      <c r="E132" s="2">
        <v>45161</v>
      </c>
      <c r="F132" s="4">
        <v>41.61</v>
      </c>
      <c r="G132" s="4">
        <v>42.4</v>
      </c>
      <c r="H132" s="4">
        <v>41.26</v>
      </c>
      <c r="I132" s="4">
        <v>42.2</v>
      </c>
      <c r="J132" s="3">
        <v>7094300</v>
      </c>
    </row>
    <row r="133" spans="2:10">
      <c r="B133" s="1" t="s">
        <v>9</v>
      </c>
      <c r="C133" s="1" t="s">
        <v>10</v>
      </c>
      <c r="D133" s="1" t="s">
        <v>85</v>
      </c>
      <c r="E133" s="2">
        <v>45161</v>
      </c>
      <c r="F133" s="4">
        <v>85.81</v>
      </c>
      <c r="G133" s="4">
        <v>86.33</v>
      </c>
      <c r="H133" s="4">
        <v>85.64</v>
      </c>
      <c r="I133" s="4">
        <v>85.83</v>
      </c>
      <c r="J133" s="3">
        <v>7576000</v>
      </c>
    </row>
    <row r="134" spans="2:10">
      <c r="B134" s="1" t="s">
        <v>90</v>
      </c>
      <c r="C134" s="1" t="s">
        <v>91</v>
      </c>
      <c r="D134" s="1" t="s">
        <v>92</v>
      </c>
      <c r="E134" s="2">
        <v>45161</v>
      </c>
      <c r="F134" s="4">
        <v>177.32</v>
      </c>
      <c r="G134" s="4">
        <v>178.22</v>
      </c>
      <c r="H134" s="4">
        <v>177.07</v>
      </c>
      <c r="I134" s="4">
        <v>177.89</v>
      </c>
      <c r="J134" s="3">
        <v>7949100</v>
      </c>
    </row>
    <row r="135" spans="2:10">
      <c r="B135" s="1" t="s">
        <v>86</v>
      </c>
      <c r="C135" s="1" t="s">
        <v>87</v>
      </c>
      <c r="D135" s="1" t="s">
        <v>85</v>
      </c>
      <c r="E135" s="2">
        <v>45161</v>
      </c>
      <c r="F135" s="4">
        <v>17.25</v>
      </c>
      <c r="G135" s="4">
        <v>17.34</v>
      </c>
      <c r="H135" s="4">
        <v>16.88</v>
      </c>
      <c r="I135" s="4">
        <v>16.89</v>
      </c>
      <c r="J135" s="3">
        <v>2909100</v>
      </c>
    </row>
    <row r="136" spans="2:10">
      <c r="B136" s="1" t="s">
        <v>95</v>
      </c>
      <c r="C136" s="1" t="s">
        <v>96</v>
      </c>
      <c r="D136" s="1" t="s">
        <v>92</v>
      </c>
      <c r="E136" s="2">
        <v>45161</v>
      </c>
      <c r="F136" s="4">
        <v>25.15</v>
      </c>
      <c r="G136" s="4">
        <v>25.31</v>
      </c>
      <c r="H136" s="4">
        <v>25.15</v>
      </c>
      <c r="I136" s="4">
        <v>25.31</v>
      </c>
      <c r="J136" s="3">
        <v>1200</v>
      </c>
    </row>
    <row r="137" spans="2:10">
      <c r="B137" s="1" t="s">
        <v>1</v>
      </c>
      <c r="C137" s="1" t="s">
        <v>8</v>
      </c>
      <c r="D137" s="1" t="s">
        <v>85</v>
      </c>
      <c r="E137" s="2">
        <v>45161</v>
      </c>
      <c r="F137" s="4">
        <v>229.34</v>
      </c>
      <c r="G137" s="4">
        <v>238.98</v>
      </c>
      <c r="H137" s="4">
        <v>229.29</v>
      </c>
      <c r="I137" s="4">
        <v>236.86</v>
      </c>
      <c r="J137" s="3">
        <v>101077600</v>
      </c>
    </row>
    <row r="138" spans="2:10">
      <c r="B138" s="1" t="s">
        <v>93</v>
      </c>
      <c r="C138" s="1" t="s">
        <v>94</v>
      </c>
      <c r="D138" s="1" t="s">
        <v>92</v>
      </c>
      <c r="E138" s="2">
        <v>45161</v>
      </c>
      <c r="F138" s="4">
        <v>403.56</v>
      </c>
      <c r="G138" s="4">
        <v>407.67</v>
      </c>
      <c r="H138" s="4">
        <v>403.47</v>
      </c>
      <c r="I138" s="4">
        <v>406.95</v>
      </c>
      <c r="J138" s="3">
        <v>3250000</v>
      </c>
    </row>
    <row r="139" spans="2:10">
      <c r="B139" s="1" t="s">
        <v>11</v>
      </c>
      <c r="C139" s="1" t="s">
        <v>12</v>
      </c>
      <c r="D139" s="1" t="s">
        <v>85</v>
      </c>
      <c r="E139" s="2">
        <v>45162</v>
      </c>
      <c r="F139" s="4">
        <v>354.35</v>
      </c>
      <c r="G139" s="4">
        <v>357.23</v>
      </c>
      <c r="H139" s="4">
        <v>354.13</v>
      </c>
      <c r="I139" s="4">
        <v>354.3</v>
      </c>
      <c r="J139" s="3">
        <v>2521100</v>
      </c>
    </row>
    <row r="140" spans="2:10">
      <c r="B140" s="1" t="s">
        <v>88</v>
      </c>
      <c r="C140" s="1" t="s">
        <v>89</v>
      </c>
      <c r="D140" s="1" t="s">
        <v>85</v>
      </c>
      <c r="E140" s="2">
        <v>45162</v>
      </c>
      <c r="F140" s="4">
        <v>42</v>
      </c>
      <c r="G140" s="4">
        <v>42.48</v>
      </c>
      <c r="H140" s="4">
        <v>41.71</v>
      </c>
      <c r="I140" s="4">
        <v>41.9</v>
      </c>
      <c r="J140" s="3">
        <v>5478200</v>
      </c>
    </row>
    <row r="141" spans="2:10">
      <c r="B141" s="1" t="s">
        <v>9</v>
      </c>
      <c r="C141" s="1" t="s">
        <v>10</v>
      </c>
      <c r="D141" s="1" t="s">
        <v>85</v>
      </c>
      <c r="E141" s="2">
        <v>45162</v>
      </c>
      <c r="F141" s="4">
        <v>85.51</v>
      </c>
      <c r="G141" s="4">
        <v>85.95</v>
      </c>
      <c r="H141" s="4">
        <v>82.46</v>
      </c>
      <c r="I141" s="4">
        <v>82.47</v>
      </c>
      <c r="J141" s="3">
        <v>27531000</v>
      </c>
    </row>
    <row r="142" spans="2:10">
      <c r="B142" s="1" t="s">
        <v>90</v>
      </c>
      <c r="C142" s="1" t="s">
        <v>91</v>
      </c>
      <c r="D142" s="1" t="s">
        <v>92</v>
      </c>
      <c r="E142" s="2">
        <v>45162</v>
      </c>
      <c r="F142" s="4">
        <v>177.66</v>
      </c>
      <c r="G142" s="4">
        <v>178.49</v>
      </c>
      <c r="H142" s="4">
        <v>177.41</v>
      </c>
      <c r="I142" s="4">
        <v>177.85</v>
      </c>
      <c r="J142" s="3">
        <v>5526400</v>
      </c>
    </row>
    <row r="143" spans="2:10">
      <c r="B143" s="1" t="s">
        <v>86</v>
      </c>
      <c r="C143" s="1" t="s">
        <v>87</v>
      </c>
      <c r="D143" s="1" t="s">
        <v>85</v>
      </c>
      <c r="E143" s="2">
        <v>45162</v>
      </c>
      <c r="F143" s="4">
        <v>16.940000000000001</v>
      </c>
      <c r="G143" s="4">
        <v>16.98</v>
      </c>
      <c r="H143" s="4">
        <v>16.18</v>
      </c>
      <c r="I143" s="4">
        <v>16.36</v>
      </c>
      <c r="J143" s="3">
        <v>3624500</v>
      </c>
    </row>
    <row r="144" spans="2:10">
      <c r="B144" s="1" t="s">
        <v>95</v>
      </c>
      <c r="C144" s="1" t="s">
        <v>96</v>
      </c>
      <c r="D144" s="1" t="s">
        <v>92</v>
      </c>
      <c r="E144" s="2">
        <v>45162</v>
      </c>
      <c r="F144" s="4">
        <v>25.32</v>
      </c>
      <c r="G144" s="4">
        <v>25.32</v>
      </c>
      <c r="H144" s="4">
        <v>25.05</v>
      </c>
      <c r="I144" s="4">
        <v>25.05</v>
      </c>
      <c r="J144" s="3">
        <v>1200</v>
      </c>
    </row>
    <row r="145" spans="2:10">
      <c r="B145" s="1" t="s">
        <v>1</v>
      </c>
      <c r="C145" s="1" t="s">
        <v>8</v>
      </c>
      <c r="D145" s="1" t="s">
        <v>85</v>
      </c>
      <c r="E145" s="2">
        <v>45162</v>
      </c>
      <c r="F145" s="4">
        <v>238.66</v>
      </c>
      <c r="G145" s="4">
        <v>238.92</v>
      </c>
      <c r="H145" s="4">
        <v>228.18</v>
      </c>
      <c r="I145" s="4">
        <v>230.04</v>
      </c>
      <c r="J145" s="3">
        <v>99777400</v>
      </c>
    </row>
    <row r="146" spans="2:10">
      <c r="B146" s="1" t="s">
        <v>93</v>
      </c>
      <c r="C146" s="1" t="s">
        <v>94</v>
      </c>
      <c r="D146" s="1" t="s">
        <v>92</v>
      </c>
      <c r="E146" s="2">
        <v>45162</v>
      </c>
      <c r="F146" s="4">
        <v>408.6</v>
      </c>
      <c r="G146" s="4">
        <v>409.08</v>
      </c>
      <c r="H146" s="4">
        <v>401.4</v>
      </c>
      <c r="I146" s="4">
        <v>401.54</v>
      </c>
      <c r="J146" s="3">
        <v>3458800</v>
      </c>
    </row>
    <row r="147" spans="2:10">
      <c r="B147" s="1" t="s">
        <v>11</v>
      </c>
      <c r="C147" s="1" t="s">
        <v>12</v>
      </c>
      <c r="D147" s="1" t="s">
        <v>85</v>
      </c>
      <c r="E147" s="2">
        <v>45163</v>
      </c>
      <c r="F147" s="4">
        <v>354.99</v>
      </c>
      <c r="G147" s="4">
        <v>357.35</v>
      </c>
      <c r="H147" s="4">
        <v>352.92</v>
      </c>
      <c r="I147" s="4">
        <v>355.93</v>
      </c>
      <c r="J147" s="3">
        <v>2136800</v>
      </c>
    </row>
    <row r="148" spans="2:10">
      <c r="B148" s="1" t="s">
        <v>88</v>
      </c>
      <c r="C148" s="1" t="s">
        <v>89</v>
      </c>
      <c r="D148" s="1" t="s">
        <v>85</v>
      </c>
      <c r="E148" s="2">
        <v>45163</v>
      </c>
      <c r="F148" s="4">
        <v>42.1</v>
      </c>
      <c r="G148" s="4">
        <v>42.16</v>
      </c>
      <c r="H148" s="4">
        <v>41.14</v>
      </c>
      <c r="I148" s="4">
        <v>41.7</v>
      </c>
      <c r="J148" s="3">
        <v>5804500</v>
      </c>
    </row>
    <row r="149" spans="2:10">
      <c r="B149" s="1" t="s">
        <v>9</v>
      </c>
      <c r="C149" s="1" t="s">
        <v>10</v>
      </c>
      <c r="D149" s="1" t="s">
        <v>85</v>
      </c>
      <c r="E149" s="2">
        <v>45163</v>
      </c>
      <c r="F149" s="4">
        <v>83.07</v>
      </c>
      <c r="G149" s="4">
        <v>83.65</v>
      </c>
      <c r="H149" s="4">
        <v>82.46</v>
      </c>
      <c r="I149" s="4">
        <v>83.36</v>
      </c>
      <c r="J149" s="3">
        <v>16050900</v>
      </c>
    </row>
    <row r="150" spans="2:10">
      <c r="B150" s="1" t="s">
        <v>90</v>
      </c>
      <c r="C150" s="1" t="s">
        <v>91</v>
      </c>
      <c r="D150" s="1" t="s">
        <v>92</v>
      </c>
      <c r="E150" s="2">
        <v>45163</v>
      </c>
      <c r="F150" s="4">
        <v>177.58</v>
      </c>
      <c r="G150" s="4">
        <v>178.38</v>
      </c>
      <c r="H150" s="4">
        <v>176.63</v>
      </c>
      <c r="I150" s="4">
        <v>177.62</v>
      </c>
      <c r="J150" s="3">
        <v>6132800</v>
      </c>
    </row>
    <row r="151" spans="2:10">
      <c r="B151" s="1" t="s">
        <v>86</v>
      </c>
      <c r="C151" s="1" t="s">
        <v>87</v>
      </c>
      <c r="D151" s="1" t="s">
        <v>85</v>
      </c>
      <c r="E151" s="2">
        <v>45163</v>
      </c>
      <c r="F151" s="4">
        <v>16.5</v>
      </c>
      <c r="G151" s="4">
        <v>17.18</v>
      </c>
      <c r="H151" s="4">
        <v>16.45</v>
      </c>
      <c r="I151" s="4">
        <v>17.13</v>
      </c>
      <c r="J151" s="3">
        <v>3423500</v>
      </c>
    </row>
    <row r="152" spans="2:10">
      <c r="B152" s="1" t="s">
        <v>95</v>
      </c>
      <c r="C152" s="1" t="s">
        <v>96</v>
      </c>
      <c r="D152" s="1" t="s">
        <v>92</v>
      </c>
      <c r="E152" s="2">
        <v>45163</v>
      </c>
      <c r="F152" s="4">
        <v>25.17</v>
      </c>
      <c r="G152" s="4">
        <v>25.17</v>
      </c>
      <c r="H152" s="4">
        <v>25.11</v>
      </c>
      <c r="I152" s="4">
        <v>25.17</v>
      </c>
      <c r="J152" s="3">
        <v>700</v>
      </c>
    </row>
    <row r="153" spans="2:10">
      <c r="B153" s="1" t="s">
        <v>1</v>
      </c>
      <c r="C153" s="1" t="s">
        <v>8</v>
      </c>
      <c r="D153" s="1" t="s">
        <v>85</v>
      </c>
      <c r="E153" s="2">
        <v>45163</v>
      </c>
      <c r="F153" s="4">
        <v>231.31</v>
      </c>
      <c r="G153" s="4">
        <v>239</v>
      </c>
      <c r="H153" s="4">
        <v>230.35</v>
      </c>
      <c r="I153" s="4">
        <v>238.59</v>
      </c>
      <c r="J153" s="3">
        <v>106612200</v>
      </c>
    </row>
    <row r="154" spans="2:10">
      <c r="B154" s="1" t="s">
        <v>93</v>
      </c>
      <c r="C154" s="1" t="s">
        <v>94</v>
      </c>
      <c r="D154" s="1" t="s">
        <v>92</v>
      </c>
      <c r="E154" s="2">
        <v>45163</v>
      </c>
      <c r="F154" s="4">
        <v>403.08</v>
      </c>
      <c r="G154" s="4">
        <v>405.8</v>
      </c>
      <c r="H154" s="4">
        <v>399.71</v>
      </c>
      <c r="I154" s="4">
        <v>404.2</v>
      </c>
      <c r="J154" s="3">
        <v>4417800</v>
      </c>
    </row>
    <row r="155" spans="2:10">
      <c r="B155" s="1" t="s">
        <v>11</v>
      </c>
      <c r="C155" s="1" t="s">
        <v>12</v>
      </c>
      <c r="D155" s="1" t="s">
        <v>85</v>
      </c>
      <c r="E155" s="2">
        <v>45166</v>
      </c>
      <c r="F155" s="4">
        <v>357.89</v>
      </c>
      <c r="G155" s="4">
        <v>358.41</v>
      </c>
      <c r="H155" s="4">
        <v>354.53</v>
      </c>
      <c r="I155" s="4">
        <v>355.55</v>
      </c>
      <c r="J155" s="3">
        <v>1728000</v>
      </c>
    </row>
    <row r="156" spans="2:10">
      <c r="B156" s="1" t="s">
        <v>88</v>
      </c>
      <c r="C156" s="1" t="s">
        <v>89</v>
      </c>
      <c r="D156" s="1" t="s">
        <v>85</v>
      </c>
      <c r="E156" s="2">
        <v>45166</v>
      </c>
      <c r="F156" s="4">
        <v>41.73</v>
      </c>
      <c r="G156" s="4">
        <v>42.44</v>
      </c>
      <c r="H156" s="4">
        <v>41.73</v>
      </c>
      <c r="I156" s="4">
        <v>42.41</v>
      </c>
      <c r="J156" s="3">
        <v>4454500</v>
      </c>
    </row>
    <row r="157" spans="2:10">
      <c r="B157" s="1" t="s">
        <v>9</v>
      </c>
      <c r="C157" s="1" t="s">
        <v>10</v>
      </c>
      <c r="D157" s="1" t="s">
        <v>85</v>
      </c>
      <c r="E157" s="2">
        <v>45166</v>
      </c>
      <c r="F157" s="4">
        <v>83.83</v>
      </c>
      <c r="G157" s="4">
        <v>84.69</v>
      </c>
      <c r="H157" s="4">
        <v>83.53</v>
      </c>
      <c r="I157" s="4">
        <v>84.16</v>
      </c>
      <c r="J157" s="3">
        <v>12166400</v>
      </c>
    </row>
    <row r="158" spans="2:10">
      <c r="B158" s="1" t="s">
        <v>90</v>
      </c>
      <c r="C158" s="1" t="s">
        <v>91</v>
      </c>
      <c r="D158" s="1" t="s">
        <v>92</v>
      </c>
      <c r="E158" s="2">
        <v>45166</v>
      </c>
      <c r="F158" s="4">
        <v>177.65</v>
      </c>
      <c r="G158" s="4">
        <v>178.73</v>
      </c>
      <c r="H158" s="4">
        <v>177.51</v>
      </c>
      <c r="I158" s="4">
        <v>178.13</v>
      </c>
      <c r="J158" s="3">
        <v>4740700</v>
      </c>
    </row>
    <row r="159" spans="2:10">
      <c r="B159" s="1" t="s">
        <v>86</v>
      </c>
      <c r="C159" s="1" t="s">
        <v>87</v>
      </c>
      <c r="D159" s="1" t="s">
        <v>85</v>
      </c>
      <c r="E159" s="2">
        <v>45166</v>
      </c>
      <c r="F159" s="4">
        <v>17.350000000000001</v>
      </c>
      <c r="G159" s="4">
        <v>18.11</v>
      </c>
      <c r="H159" s="4">
        <v>17.25</v>
      </c>
      <c r="I159" s="4">
        <v>17.57</v>
      </c>
      <c r="J159" s="3">
        <v>3007400</v>
      </c>
    </row>
    <row r="160" spans="2:10">
      <c r="B160" s="1" t="s">
        <v>95</v>
      </c>
      <c r="C160" s="1" t="s">
        <v>96</v>
      </c>
      <c r="D160" s="1" t="s">
        <v>92</v>
      </c>
      <c r="E160" s="2">
        <v>45166</v>
      </c>
      <c r="F160" s="4">
        <v>25.42</v>
      </c>
      <c r="G160" s="4">
        <v>25.42</v>
      </c>
      <c r="H160" s="4">
        <v>25.32</v>
      </c>
      <c r="I160" s="4">
        <v>25.34</v>
      </c>
      <c r="J160" s="3">
        <v>1100</v>
      </c>
    </row>
    <row r="161" spans="2:10">
      <c r="B161" s="1" t="s">
        <v>1</v>
      </c>
      <c r="C161" s="1" t="s">
        <v>8</v>
      </c>
      <c r="D161" s="1" t="s">
        <v>85</v>
      </c>
      <c r="E161" s="2">
        <v>45166</v>
      </c>
      <c r="F161" s="4">
        <v>242.58</v>
      </c>
      <c r="G161" s="4">
        <v>244.38</v>
      </c>
      <c r="H161" s="4">
        <v>235.35</v>
      </c>
      <c r="I161" s="4">
        <v>238.82</v>
      </c>
      <c r="J161" s="3">
        <v>107673700</v>
      </c>
    </row>
    <row r="162" spans="2:10">
      <c r="B162" s="1" t="s">
        <v>93</v>
      </c>
      <c r="C162" s="1" t="s">
        <v>94</v>
      </c>
      <c r="D162" s="1" t="s">
        <v>92</v>
      </c>
      <c r="E162" s="2">
        <v>45166</v>
      </c>
      <c r="F162" s="4">
        <v>406.36</v>
      </c>
      <c r="G162" s="4">
        <v>407.44</v>
      </c>
      <c r="H162" s="4">
        <v>405.1</v>
      </c>
      <c r="I162" s="4">
        <v>406.86</v>
      </c>
      <c r="J162" s="3">
        <v>3236700</v>
      </c>
    </row>
    <row r="163" spans="2:10">
      <c r="B163" s="1" t="s">
        <v>11</v>
      </c>
      <c r="C163" s="1" t="s">
        <v>12</v>
      </c>
      <c r="D163" s="1" t="s">
        <v>85</v>
      </c>
      <c r="E163" s="2">
        <v>45167</v>
      </c>
      <c r="F163" s="4">
        <v>355.04</v>
      </c>
      <c r="G163" s="4">
        <v>358.59</v>
      </c>
      <c r="H163" s="4">
        <v>354.01</v>
      </c>
      <c r="I163" s="4">
        <v>358.29</v>
      </c>
      <c r="J163" s="3">
        <v>2285600</v>
      </c>
    </row>
    <row r="164" spans="2:10">
      <c r="B164" s="1" t="s">
        <v>88</v>
      </c>
      <c r="C164" s="1" t="s">
        <v>89</v>
      </c>
      <c r="D164" s="1" t="s">
        <v>85</v>
      </c>
      <c r="E164" s="2">
        <v>45167</v>
      </c>
      <c r="F164" s="4">
        <v>42.37</v>
      </c>
      <c r="G164" s="4">
        <v>44.06</v>
      </c>
      <c r="H164" s="4">
        <v>42.24</v>
      </c>
      <c r="I164" s="4">
        <v>43.77</v>
      </c>
      <c r="J164" s="3">
        <v>8969800</v>
      </c>
    </row>
    <row r="165" spans="2:10">
      <c r="B165" s="1" t="s">
        <v>9</v>
      </c>
      <c r="C165" s="1" t="s">
        <v>10</v>
      </c>
      <c r="D165" s="1" t="s">
        <v>85</v>
      </c>
      <c r="E165" s="2">
        <v>45167</v>
      </c>
      <c r="F165" s="4">
        <v>83.79</v>
      </c>
      <c r="G165" s="4">
        <v>84.55</v>
      </c>
      <c r="H165" s="4">
        <v>83.73</v>
      </c>
      <c r="I165" s="4">
        <v>84.4</v>
      </c>
      <c r="J165" s="3">
        <v>11210700</v>
      </c>
    </row>
    <row r="166" spans="2:10">
      <c r="B166" s="1" t="s">
        <v>90</v>
      </c>
      <c r="C166" s="1" t="s">
        <v>91</v>
      </c>
      <c r="D166" s="1" t="s">
        <v>92</v>
      </c>
      <c r="E166" s="2">
        <v>45167</v>
      </c>
      <c r="F166" s="4">
        <v>178.03</v>
      </c>
      <c r="G166" s="4">
        <v>179.88</v>
      </c>
      <c r="H166" s="4">
        <v>177.9</v>
      </c>
      <c r="I166" s="4">
        <v>179.87</v>
      </c>
      <c r="J166" s="3">
        <v>7576600</v>
      </c>
    </row>
    <row r="167" spans="2:10">
      <c r="B167" s="1" t="s">
        <v>86</v>
      </c>
      <c r="C167" s="1" t="s">
        <v>87</v>
      </c>
      <c r="D167" s="1" t="s">
        <v>85</v>
      </c>
      <c r="E167" s="2">
        <v>45167</v>
      </c>
      <c r="F167" s="4">
        <v>17.600000000000001</v>
      </c>
      <c r="G167" s="4">
        <v>18.55</v>
      </c>
      <c r="H167" s="4">
        <v>17.600000000000001</v>
      </c>
      <c r="I167" s="4">
        <v>18.239999999999998</v>
      </c>
      <c r="J167" s="3">
        <v>2709200</v>
      </c>
    </row>
    <row r="168" spans="2:10">
      <c r="B168" s="1" t="s">
        <v>95</v>
      </c>
      <c r="C168" s="1" t="s">
        <v>96</v>
      </c>
      <c r="D168" s="1" t="s">
        <v>92</v>
      </c>
      <c r="E168" s="2">
        <v>45167</v>
      </c>
      <c r="F168" s="4">
        <v>25.41</v>
      </c>
      <c r="G168" s="4">
        <v>25.64</v>
      </c>
      <c r="H168" s="4">
        <v>25.36</v>
      </c>
      <c r="I168" s="4">
        <v>25.64</v>
      </c>
      <c r="J168" s="3">
        <v>1600</v>
      </c>
    </row>
    <row r="169" spans="2:10">
      <c r="B169" s="1" t="s">
        <v>1</v>
      </c>
      <c r="C169" s="1" t="s">
        <v>8</v>
      </c>
      <c r="D169" s="1" t="s">
        <v>85</v>
      </c>
      <c r="E169" s="2">
        <v>45167</v>
      </c>
      <c r="F169" s="4">
        <v>238.58</v>
      </c>
      <c r="G169" s="4">
        <v>257.48</v>
      </c>
      <c r="H169" s="4">
        <v>237.77</v>
      </c>
      <c r="I169" s="4">
        <v>257.18</v>
      </c>
      <c r="J169" s="3">
        <v>134047600</v>
      </c>
    </row>
    <row r="170" spans="2:10">
      <c r="B170" s="1" t="s">
        <v>93</v>
      </c>
      <c r="C170" s="1" t="s">
        <v>94</v>
      </c>
      <c r="D170" s="1" t="s">
        <v>92</v>
      </c>
      <c r="E170" s="2">
        <v>45167</v>
      </c>
      <c r="F170" s="4">
        <v>406.78</v>
      </c>
      <c r="G170" s="4">
        <v>412.98</v>
      </c>
      <c r="H170" s="4">
        <v>406.57</v>
      </c>
      <c r="I170" s="4">
        <v>412.64</v>
      </c>
      <c r="J170" s="3">
        <v>3482700</v>
      </c>
    </row>
    <row r="171" spans="2:10">
      <c r="B171" s="1" t="s">
        <v>11</v>
      </c>
      <c r="C171" s="1" t="s">
        <v>12</v>
      </c>
      <c r="D171" s="1" t="s">
        <v>85</v>
      </c>
      <c r="E171" s="2">
        <v>45168</v>
      </c>
      <c r="F171" s="4">
        <v>358.63</v>
      </c>
      <c r="G171" s="4">
        <v>362.68</v>
      </c>
      <c r="H171" s="4">
        <v>358.6</v>
      </c>
      <c r="I171" s="4">
        <v>361.06</v>
      </c>
      <c r="J171" s="3">
        <v>3058300</v>
      </c>
    </row>
    <row r="172" spans="2:10">
      <c r="B172" s="1" t="s">
        <v>88</v>
      </c>
      <c r="C172" s="1" t="s">
        <v>89</v>
      </c>
      <c r="D172" s="1" t="s">
        <v>85</v>
      </c>
      <c r="E172" s="2">
        <v>45168</v>
      </c>
      <c r="F172" s="4">
        <v>43.78</v>
      </c>
      <c r="G172" s="4">
        <v>43.85</v>
      </c>
      <c r="H172" s="4">
        <v>43.22</v>
      </c>
      <c r="I172" s="4">
        <v>43.23</v>
      </c>
      <c r="J172" s="3">
        <v>5511900</v>
      </c>
    </row>
    <row r="173" spans="2:10">
      <c r="B173" s="1" t="s">
        <v>9</v>
      </c>
      <c r="C173" s="1" t="s">
        <v>10</v>
      </c>
      <c r="D173" s="1" t="s">
        <v>85</v>
      </c>
      <c r="E173" s="2">
        <v>45168</v>
      </c>
      <c r="F173" s="4">
        <v>84.4</v>
      </c>
      <c r="G173" s="4">
        <v>84.68</v>
      </c>
      <c r="H173" s="4">
        <v>83.83</v>
      </c>
      <c r="I173" s="4">
        <v>84.28</v>
      </c>
      <c r="J173" s="3">
        <v>11816600</v>
      </c>
    </row>
    <row r="174" spans="2:10">
      <c r="B174" s="1" t="s">
        <v>90</v>
      </c>
      <c r="C174" s="1" t="s">
        <v>91</v>
      </c>
      <c r="D174" s="1" t="s">
        <v>92</v>
      </c>
      <c r="E174" s="2">
        <v>45168</v>
      </c>
      <c r="F174" s="4">
        <v>180.58</v>
      </c>
      <c r="G174" s="4">
        <v>180.88</v>
      </c>
      <c r="H174" s="4">
        <v>180.29</v>
      </c>
      <c r="I174" s="4">
        <v>180.32</v>
      </c>
      <c r="J174" s="3">
        <v>6593700</v>
      </c>
    </row>
    <row r="175" spans="2:10">
      <c r="B175" s="1" t="s">
        <v>86</v>
      </c>
      <c r="C175" s="1" t="s">
        <v>87</v>
      </c>
      <c r="D175" s="1" t="s">
        <v>85</v>
      </c>
      <c r="E175" s="2">
        <v>45168</v>
      </c>
      <c r="F175" s="4">
        <v>18.2</v>
      </c>
      <c r="G175" s="4">
        <v>18.52</v>
      </c>
      <c r="H175" s="4">
        <v>17.91</v>
      </c>
      <c r="I175" s="4">
        <v>18.37</v>
      </c>
      <c r="J175" s="3">
        <v>1884500</v>
      </c>
    </row>
    <row r="176" spans="2:10">
      <c r="B176" s="1" t="s">
        <v>95</v>
      </c>
      <c r="C176" s="1" t="s">
        <v>96</v>
      </c>
      <c r="D176" s="1" t="s">
        <v>92</v>
      </c>
      <c r="E176" s="2">
        <v>45168</v>
      </c>
      <c r="F176" s="4">
        <v>25.6</v>
      </c>
      <c r="G176" s="4">
        <v>25.74</v>
      </c>
      <c r="H176" s="4">
        <v>25.6</v>
      </c>
      <c r="I176" s="4">
        <v>25.71</v>
      </c>
      <c r="J176" s="3">
        <v>4000</v>
      </c>
    </row>
    <row r="177" spans="2:10">
      <c r="B177" s="1" t="s">
        <v>1</v>
      </c>
      <c r="C177" s="1" t="s">
        <v>8</v>
      </c>
      <c r="D177" s="1" t="s">
        <v>85</v>
      </c>
      <c r="E177" s="2">
        <v>45168</v>
      </c>
      <c r="F177" s="4">
        <v>254.2</v>
      </c>
      <c r="G177" s="4">
        <v>260.51</v>
      </c>
      <c r="H177" s="4">
        <v>250.59</v>
      </c>
      <c r="I177" s="4">
        <v>256.89999999999998</v>
      </c>
      <c r="J177" s="3">
        <v>121988400</v>
      </c>
    </row>
    <row r="178" spans="2:10">
      <c r="B178" s="1" t="s">
        <v>93</v>
      </c>
      <c r="C178" s="1" t="s">
        <v>94</v>
      </c>
      <c r="D178" s="1" t="s">
        <v>92</v>
      </c>
      <c r="E178" s="2">
        <v>45168</v>
      </c>
      <c r="F178" s="4">
        <v>413.03</v>
      </c>
      <c r="G178" s="4">
        <v>415.03</v>
      </c>
      <c r="H178" s="4">
        <v>412.4</v>
      </c>
      <c r="I178" s="4">
        <v>414.36</v>
      </c>
      <c r="J178" s="3">
        <v>3004500</v>
      </c>
    </row>
    <row r="179" spans="2:10">
      <c r="B179" s="1" t="s">
        <v>11</v>
      </c>
      <c r="C179" s="1" t="s">
        <v>12</v>
      </c>
      <c r="D179" s="1" t="s">
        <v>85</v>
      </c>
      <c r="E179" s="2">
        <v>45169</v>
      </c>
      <c r="F179" s="4">
        <v>362.18</v>
      </c>
      <c r="G179" s="4">
        <v>362.47</v>
      </c>
      <c r="H179" s="4">
        <v>359.25</v>
      </c>
      <c r="I179" s="4">
        <v>360.2</v>
      </c>
      <c r="J179" s="3">
        <v>2842300</v>
      </c>
    </row>
    <row r="180" spans="2:10">
      <c r="B180" s="1" t="s">
        <v>88</v>
      </c>
      <c r="C180" s="1" t="s">
        <v>89</v>
      </c>
      <c r="D180" s="1" t="s">
        <v>85</v>
      </c>
      <c r="E180" s="2">
        <v>45169</v>
      </c>
      <c r="F180" s="4">
        <v>43.54</v>
      </c>
      <c r="G180" s="4">
        <v>43.58</v>
      </c>
      <c r="H180" s="4">
        <v>42.43</v>
      </c>
      <c r="I180" s="4">
        <v>42.88</v>
      </c>
      <c r="J180" s="3">
        <v>6506500</v>
      </c>
    </row>
    <row r="181" spans="2:10">
      <c r="B181" s="1" t="s">
        <v>9</v>
      </c>
      <c r="C181" s="1" t="s">
        <v>10</v>
      </c>
      <c r="D181" s="1" t="s">
        <v>85</v>
      </c>
      <c r="E181" s="2">
        <v>45169</v>
      </c>
      <c r="F181" s="4">
        <v>84.46</v>
      </c>
      <c r="G181" s="4">
        <v>84.61</v>
      </c>
      <c r="H181" s="4">
        <v>83.64</v>
      </c>
      <c r="I181" s="4">
        <v>83.68</v>
      </c>
      <c r="J181" s="3">
        <v>10448000</v>
      </c>
    </row>
    <row r="182" spans="2:10">
      <c r="B182" s="1" t="s">
        <v>90</v>
      </c>
      <c r="C182" s="1" t="s">
        <v>91</v>
      </c>
      <c r="D182" s="1" t="s">
        <v>92</v>
      </c>
      <c r="E182" s="2">
        <v>45169</v>
      </c>
      <c r="F182" s="4">
        <v>180.37</v>
      </c>
      <c r="G182" s="4">
        <v>180.49</v>
      </c>
      <c r="H182" s="4">
        <v>179.94</v>
      </c>
      <c r="I182" s="4">
        <v>180.02</v>
      </c>
      <c r="J182" s="3">
        <v>4795600</v>
      </c>
    </row>
    <row r="183" spans="2:10">
      <c r="B183" s="1" t="s">
        <v>86</v>
      </c>
      <c r="C183" s="1" t="s">
        <v>87</v>
      </c>
      <c r="D183" s="1" t="s">
        <v>85</v>
      </c>
      <c r="E183" s="2">
        <v>45169</v>
      </c>
      <c r="F183" s="4">
        <v>18.41</v>
      </c>
      <c r="G183" s="4">
        <v>19.420000000000002</v>
      </c>
      <c r="H183" s="4">
        <v>18.149999999999999</v>
      </c>
      <c r="I183" s="4">
        <v>18.55</v>
      </c>
      <c r="J183" s="3">
        <v>4674100</v>
      </c>
    </row>
    <row r="184" spans="2:10">
      <c r="B184" s="1" t="s">
        <v>95</v>
      </c>
      <c r="C184" s="1" t="s">
        <v>96</v>
      </c>
      <c r="D184" s="1" t="s">
        <v>92</v>
      </c>
      <c r="E184" s="2">
        <v>45169</v>
      </c>
      <c r="F184" s="4">
        <v>25.7</v>
      </c>
      <c r="G184" s="4">
        <v>25.7</v>
      </c>
      <c r="H184" s="4">
        <v>25.7</v>
      </c>
      <c r="I184" s="4">
        <v>25.7</v>
      </c>
      <c r="J184" s="3">
        <v>400</v>
      </c>
    </row>
    <row r="185" spans="2:10">
      <c r="B185" s="1" t="s">
        <v>1</v>
      </c>
      <c r="C185" s="1" t="s">
        <v>8</v>
      </c>
      <c r="D185" s="1" t="s">
        <v>85</v>
      </c>
      <c r="E185" s="2">
        <v>45169</v>
      </c>
      <c r="F185" s="4">
        <v>255.98</v>
      </c>
      <c r="G185" s="4">
        <v>261.18</v>
      </c>
      <c r="H185" s="4">
        <v>255.05</v>
      </c>
      <c r="I185" s="4">
        <v>258.08</v>
      </c>
      <c r="J185" s="3">
        <v>108861700</v>
      </c>
    </row>
    <row r="186" spans="2:10">
      <c r="B186" s="1" t="s">
        <v>93</v>
      </c>
      <c r="C186" s="1" t="s">
        <v>94</v>
      </c>
      <c r="D186" s="1" t="s">
        <v>92</v>
      </c>
      <c r="E186" s="2">
        <v>45169</v>
      </c>
      <c r="F186" s="4">
        <v>414.98</v>
      </c>
      <c r="G186" s="4">
        <v>416.12</v>
      </c>
      <c r="H186" s="4">
        <v>413.66</v>
      </c>
      <c r="I186" s="4">
        <v>413.83</v>
      </c>
      <c r="J186" s="3">
        <v>4751100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35C4DB-5D16-40CE-A7DB-8CCCAA103897}">
  <dimension ref="B2:J33"/>
  <sheetViews>
    <sheetView workbookViewId="0"/>
  </sheetViews>
  <sheetFormatPr defaultRowHeight="14.4" customHeight="1"/>
  <cols>
    <col min="1" max="1" width="3.5546875" style="13" customWidth="1"/>
    <col min="2" max="2" width="10" style="13" bestFit="1" customWidth="1"/>
    <col min="3" max="3" width="15.6640625" style="13" bestFit="1" customWidth="1"/>
    <col min="4" max="8" width="11.77734375" style="13" customWidth="1"/>
    <col min="9" max="16384" width="8.88671875" style="13"/>
  </cols>
  <sheetData>
    <row r="2" spans="2:10" ht="14.4" customHeight="1">
      <c r="B2" s="19" t="s">
        <v>15</v>
      </c>
      <c r="C2" s="19" t="s">
        <v>16</v>
      </c>
      <c r="D2" s="14" t="s">
        <v>17</v>
      </c>
      <c r="E2" s="14" t="s">
        <v>18</v>
      </c>
      <c r="F2" s="14" t="s">
        <v>19</v>
      </c>
      <c r="G2" s="14" t="s">
        <v>20</v>
      </c>
      <c r="H2" s="14" t="s">
        <v>83</v>
      </c>
      <c r="I2" s="19" t="s">
        <v>21</v>
      </c>
      <c r="J2" s="19" t="s">
        <v>22</v>
      </c>
    </row>
    <row r="3" spans="2:10" ht="14.4" customHeight="1" thickBot="1">
      <c r="B3" s="20"/>
      <c r="C3" s="20"/>
      <c r="D3" s="15">
        <v>0.1</v>
      </c>
      <c r="E3" s="15">
        <v>0.2</v>
      </c>
      <c r="F3" s="15">
        <v>0.3</v>
      </c>
      <c r="G3" s="15">
        <v>0.4</v>
      </c>
      <c r="H3" s="15">
        <v>1</v>
      </c>
      <c r="I3" s="20"/>
      <c r="J3" s="20"/>
    </row>
    <row r="4" spans="2:10" ht="14.4" customHeight="1" thickTop="1">
      <c r="B4" s="8" t="s">
        <v>23</v>
      </c>
      <c r="C4" s="16" t="s">
        <v>24</v>
      </c>
      <c r="D4" s="8">
        <v>90</v>
      </c>
      <c r="E4" s="8">
        <v>85</v>
      </c>
      <c r="F4" s="8">
        <v>55</v>
      </c>
      <c r="G4" s="8">
        <v>88</v>
      </c>
      <c r="H4" s="8">
        <v>1</v>
      </c>
      <c r="I4" s="8">
        <f>D4*$D$3+E4*$E$3+F4*$F$3+G4*$G$3</f>
        <v>77.7</v>
      </c>
      <c r="J4" s="8">
        <f>RANK(I4,$I$4:$I$33,0)</f>
        <v>26</v>
      </c>
    </row>
    <row r="5" spans="2:10" ht="14.4" customHeight="1">
      <c r="B5" s="8" t="s">
        <v>25</v>
      </c>
      <c r="C5" s="16" t="s">
        <v>26</v>
      </c>
      <c r="D5" s="8">
        <v>95</v>
      </c>
      <c r="E5" s="8">
        <v>92</v>
      </c>
      <c r="F5" s="8">
        <v>80</v>
      </c>
      <c r="G5" s="8">
        <v>91</v>
      </c>
      <c r="H5" s="8">
        <v>1</v>
      </c>
      <c r="I5" s="8">
        <f t="shared" ref="I5:I33" si="0">D5*$D$3+E5*$E$3+F5*$F$3+G5*$G$3</f>
        <v>88.300000000000011</v>
      </c>
      <c r="J5" s="8">
        <f t="shared" ref="J5:J33" si="1">RANK(I5,$I$4:$I$33,0)</f>
        <v>14</v>
      </c>
    </row>
    <row r="6" spans="2:10" ht="14.4" customHeight="1">
      <c r="B6" s="8" t="s">
        <v>27</v>
      </c>
      <c r="C6" s="16" t="s">
        <v>28</v>
      </c>
      <c r="D6" s="8">
        <v>88</v>
      </c>
      <c r="E6" s="8">
        <v>76</v>
      </c>
      <c r="F6" s="8">
        <v>82</v>
      </c>
      <c r="G6" s="8">
        <v>79</v>
      </c>
      <c r="H6" s="8">
        <v>0</v>
      </c>
      <c r="I6" s="8">
        <f t="shared" si="0"/>
        <v>80.199999999999989</v>
      </c>
      <c r="J6" s="8">
        <f t="shared" si="1"/>
        <v>24</v>
      </c>
    </row>
    <row r="7" spans="2:10" ht="14.4" customHeight="1">
      <c r="B7" s="8" t="s">
        <v>29</v>
      </c>
      <c r="C7" s="16" t="s">
        <v>30</v>
      </c>
      <c r="D7" s="8">
        <v>92</v>
      </c>
      <c r="E7" s="8">
        <v>88</v>
      </c>
      <c r="F7" s="8">
        <v>95</v>
      </c>
      <c r="G7" s="8">
        <v>99</v>
      </c>
      <c r="H7" s="8">
        <v>1</v>
      </c>
      <c r="I7" s="8">
        <f t="shared" si="0"/>
        <v>94.9</v>
      </c>
      <c r="J7" s="8">
        <f t="shared" si="1"/>
        <v>1</v>
      </c>
    </row>
    <row r="8" spans="2:10" ht="14.4" customHeight="1">
      <c r="B8" s="8" t="s">
        <v>31</v>
      </c>
      <c r="C8" s="16" t="s">
        <v>32</v>
      </c>
      <c r="D8" s="8">
        <v>89</v>
      </c>
      <c r="E8" s="8">
        <v>48</v>
      </c>
      <c r="F8" s="8">
        <v>86</v>
      </c>
      <c r="G8" s="8">
        <v>92</v>
      </c>
      <c r="H8" s="8">
        <v>1</v>
      </c>
      <c r="I8" s="8">
        <f t="shared" si="0"/>
        <v>81.099999999999994</v>
      </c>
      <c r="J8" s="8">
        <f t="shared" si="1"/>
        <v>23</v>
      </c>
    </row>
    <row r="9" spans="2:10" ht="14.4" customHeight="1">
      <c r="B9" s="8" t="s">
        <v>33</v>
      </c>
      <c r="C9" s="16" t="s">
        <v>34</v>
      </c>
      <c r="D9" s="8">
        <v>91</v>
      </c>
      <c r="E9" s="8">
        <v>78</v>
      </c>
      <c r="F9" s="8">
        <v>80</v>
      </c>
      <c r="G9" s="8">
        <v>87</v>
      </c>
      <c r="H9" s="8">
        <v>1</v>
      </c>
      <c r="I9" s="8">
        <f t="shared" si="0"/>
        <v>83.5</v>
      </c>
      <c r="J9" s="8">
        <f t="shared" si="1"/>
        <v>21</v>
      </c>
    </row>
    <row r="10" spans="2:10" ht="14.4" customHeight="1">
      <c r="B10" s="8" t="s">
        <v>35</v>
      </c>
      <c r="C10" s="16" t="s">
        <v>36</v>
      </c>
      <c r="D10" s="8">
        <v>94</v>
      </c>
      <c r="E10" s="8">
        <v>96</v>
      </c>
      <c r="F10" s="8">
        <v>89</v>
      </c>
      <c r="G10" s="8">
        <v>94</v>
      </c>
      <c r="H10" s="8">
        <v>0</v>
      </c>
      <c r="I10" s="8">
        <f t="shared" si="0"/>
        <v>92.9</v>
      </c>
      <c r="J10" s="8">
        <f t="shared" si="1"/>
        <v>2</v>
      </c>
    </row>
    <row r="11" spans="2:10" ht="14.4" customHeight="1">
      <c r="B11" s="8" t="s">
        <v>37</v>
      </c>
      <c r="C11" s="16" t="s">
        <v>38</v>
      </c>
      <c r="D11" s="8">
        <v>93</v>
      </c>
      <c r="E11" s="8">
        <v>85</v>
      </c>
      <c r="F11" s="8">
        <v>87</v>
      </c>
      <c r="G11" s="8">
        <v>90</v>
      </c>
      <c r="H11" s="8">
        <v>1</v>
      </c>
      <c r="I11" s="8">
        <f t="shared" si="0"/>
        <v>88.4</v>
      </c>
      <c r="J11" s="8">
        <f t="shared" si="1"/>
        <v>12</v>
      </c>
    </row>
    <row r="12" spans="2:10" ht="14.4" customHeight="1">
      <c r="B12" s="8" t="s">
        <v>39</v>
      </c>
      <c r="C12" s="16" t="s">
        <v>40</v>
      </c>
      <c r="D12" s="8">
        <v>87</v>
      </c>
      <c r="E12" s="8">
        <v>62</v>
      </c>
      <c r="F12" s="8">
        <v>84</v>
      </c>
      <c r="G12" s="8">
        <v>78</v>
      </c>
      <c r="H12" s="8">
        <v>1</v>
      </c>
      <c r="I12" s="8">
        <f t="shared" si="0"/>
        <v>77.5</v>
      </c>
      <c r="J12" s="8">
        <f t="shared" si="1"/>
        <v>27</v>
      </c>
    </row>
    <row r="13" spans="2:10" ht="14.4" customHeight="1">
      <c r="B13" s="8" t="s">
        <v>41</v>
      </c>
      <c r="C13" s="16" t="s">
        <v>42</v>
      </c>
      <c r="D13" s="8">
        <v>90</v>
      </c>
      <c r="E13" s="8">
        <v>89</v>
      </c>
      <c r="F13" s="8">
        <v>86</v>
      </c>
      <c r="G13" s="8">
        <v>91</v>
      </c>
      <c r="H13" s="8">
        <v>1</v>
      </c>
      <c r="I13" s="8">
        <f t="shared" si="0"/>
        <v>89</v>
      </c>
      <c r="J13" s="8">
        <f t="shared" si="1"/>
        <v>10</v>
      </c>
    </row>
    <row r="14" spans="2:10" ht="14.4" customHeight="1">
      <c r="B14" s="8" t="s">
        <v>43</v>
      </c>
      <c r="C14" s="16" t="s">
        <v>44</v>
      </c>
      <c r="D14" s="8">
        <v>92</v>
      </c>
      <c r="E14" s="8">
        <v>87</v>
      </c>
      <c r="F14" s="8">
        <v>78</v>
      </c>
      <c r="G14" s="8">
        <v>85</v>
      </c>
      <c r="H14" s="8">
        <v>1</v>
      </c>
      <c r="I14" s="8">
        <f t="shared" si="0"/>
        <v>84</v>
      </c>
      <c r="J14" s="8">
        <f t="shared" si="1"/>
        <v>20</v>
      </c>
    </row>
    <row r="15" spans="2:10" ht="14.4" customHeight="1">
      <c r="B15" s="8" t="s">
        <v>45</v>
      </c>
      <c r="C15" s="16" t="s">
        <v>46</v>
      </c>
      <c r="D15" s="8">
        <v>67</v>
      </c>
      <c r="E15" s="8">
        <v>70</v>
      </c>
      <c r="F15" s="8">
        <v>54</v>
      </c>
      <c r="G15" s="8">
        <v>80</v>
      </c>
      <c r="H15" s="8">
        <v>1</v>
      </c>
      <c r="I15" s="8">
        <f t="shared" si="0"/>
        <v>68.900000000000006</v>
      </c>
      <c r="J15" s="8">
        <f t="shared" si="1"/>
        <v>28</v>
      </c>
    </row>
    <row r="16" spans="2:10" ht="14.4" customHeight="1">
      <c r="B16" s="8" t="s">
        <v>47</v>
      </c>
      <c r="C16" s="16" t="s">
        <v>48</v>
      </c>
      <c r="D16" s="8">
        <v>88</v>
      </c>
      <c r="E16" s="8">
        <v>75</v>
      </c>
      <c r="F16" s="8">
        <v>80</v>
      </c>
      <c r="G16" s="8">
        <v>79</v>
      </c>
      <c r="H16" s="8">
        <v>0</v>
      </c>
      <c r="I16" s="8">
        <f t="shared" si="0"/>
        <v>79.400000000000006</v>
      </c>
      <c r="J16" s="8">
        <f t="shared" si="1"/>
        <v>25</v>
      </c>
    </row>
    <row r="17" spans="2:10" ht="14.4" customHeight="1">
      <c r="B17" s="8" t="s">
        <v>49</v>
      </c>
      <c r="C17" s="16" t="s">
        <v>50</v>
      </c>
      <c r="D17" s="8">
        <v>89</v>
      </c>
      <c r="E17" s="8">
        <v>93</v>
      </c>
      <c r="F17" s="8">
        <v>87</v>
      </c>
      <c r="G17" s="8">
        <v>91</v>
      </c>
      <c r="H17" s="8">
        <v>1</v>
      </c>
      <c r="I17" s="8">
        <f t="shared" si="0"/>
        <v>90</v>
      </c>
      <c r="J17" s="8">
        <f t="shared" si="1"/>
        <v>7</v>
      </c>
    </row>
    <row r="18" spans="2:10" ht="14.4" customHeight="1">
      <c r="B18" s="8" t="s">
        <v>51</v>
      </c>
      <c r="C18" s="16" t="s">
        <v>52</v>
      </c>
      <c r="D18" s="8">
        <v>94</v>
      </c>
      <c r="E18" s="8">
        <v>88</v>
      </c>
      <c r="F18" s="8">
        <v>85</v>
      </c>
      <c r="G18" s="8">
        <v>92</v>
      </c>
      <c r="H18" s="8">
        <v>1</v>
      </c>
      <c r="I18" s="8">
        <f t="shared" si="0"/>
        <v>89.300000000000011</v>
      </c>
      <c r="J18" s="8">
        <f t="shared" si="1"/>
        <v>9</v>
      </c>
    </row>
    <row r="19" spans="2:10" ht="14.4" customHeight="1">
      <c r="B19" s="8" t="s">
        <v>53</v>
      </c>
      <c r="C19" s="16" t="s">
        <v>54</v>
      </c>
      <c r="D19" s="8">
        <v>92</v>
      </c>
      <c r="E19" s="8">
        <v>91</v>
      </c>
      <c r="F19" s="8">
        <v>88</v>
      </c>
      <c r="G19" s="8">
        <v>90</v>
      </c>
      <c r="H19" s="8">
        <v>1</v>
      </c>
      <c r="I19" s="8">
        <f t="shared" si="0"/>
        <v>89.8</v>
      </c>
      <c r="J19" s="8">
        <f t="shared" si="1"/>
        <v>8</v>
      </c>
    </row>
    <row r="20" spans="2:10" ht="14.4" customHeight="1">
      <c r="B20" s="8" t="s">
        <v>55</v>
      </c>
      <c r="C20" s="16" t="s">
        <v>56</v>
      </c>
      <c r="D20" s="8">
        <v>91</v>
      </c>
      <c r="E20" s="8">
        <v>94</v>
      </c>
      <c r="F20" s="8">
        <v>87</v>
      </c>
      <c r="G20" s="8">
        <v>93</v>
      </c>
      <c r="H20" s="8">
        <v>1</v>
      </c>
      <c r="I20" s="8">
        <f t="shared" si="0"/>
        <v>91.2</v>
      </c>
      <c r="J20" s="8">
        <f t="shared" si="1"/>
        <v>5</v>
      </c>
    </row>
    <row r="21" spans="2:10" ht="14.4" customHeight="1">
      <c r="B21" s="8" t="s">
        <v>57</v>
      </c>
      <c r="C21" s="16" t="s">
        <v>58</v>
      </c>
      <c r="D21" s="8">
        <v>87</v>
      </c>
      <c r="E21" s="8">
        <v>85</v>
      </c>
      <c r="F21" s="8">
        <v>82</v>
      </c>
      <c r="G21" s="8">
        <v>86</v>
      </c>
      <c r="H21" s="8">
        <v>0</v>
      </c>
      <c r="I21" s="8">
        <f t="shared" si="0"/>
        <v>84.699999999999989</v>
      </c>
      <c r="J21" s="8">
        <f t="shared" si="1"/>
        <v>19</v>
      </c>
    </row>
    <row r="22" spans="2:10" ht="14.4" customHeight="1">
      <c r="B22" s="8" t="s">
        <v>59</v>
      </c>
      <c r="C22" s="16" t="s">
        <v>60</v>
      </c>
      <c r="D22" s="8">
        <v>89</v>
      </c>
      <c r="E22" s="8">
        <v>92</v>
      </c>
      <c r="F22" s="8">
        <v>89</v>
      </c>
      <c r="G22" s="8">
        <v>94</v>
      </c>
      <c r="H22" s="8">
        <v>1</v>
      </c>
      <c r="I22" s="8">
        <f t="shared" si="0"/>
        <v>91.6</v>
      </c>
      <c r="J22" s="8">
        <f t="shared" si="1"/>
        <v>4</v>
      </c>
    </row>
    <row r="23" spans="2:10" ht="14.4" customHeight="1">
      <c r="B23" s="8" t="s">
        <v>61</v>
      </c>
      <c r="C23" s="16" t="s">
        <v>62</v>
      </c>
      <c r="D23" s="8">
        <v>93</v>
      </c>
      <c r="E23" s="8">
        <v>87</v>
      </c>
      <c r="F23" s="8">
        <v>86</v>
      </c>
      <c r="G23" s="8">
        <v>90</v>
      </c>
      <c r="H23" s="8">
        <v>1</v>
      </c>
      <c r="I23" s="8">
        <f t="shared" si="0"/>
        <v>88.5</v>
      </c>
      <c r="J23" s="8">
        <f t="shared" si="1"/>
        <v>11</v>
      </c>
    </row>
    <row r="24" spans="2:10" ht="14.4" customHeight="1">
      <c r="B24" s="8" t="s">
        <v>63</v>
      </c>
      <c r="C24" s="16" t="s">
        <v>64</v>
      </c>
      <c r="D24" s="8">
        <v>88</v>
      </c>
      <c r="E24" s="8">
        <v>78</v>
      </c>
      <c r="F24" s="8">
        <v>80</v>
      </c>
      <c r="G24" s="8">
        <v>85</v>
      </c>
      <c r="H24" s="8">
        <v>0</v>
      </c>
      <c r="I24" s="8">
        <f t="shared" si="0"/>
        <v>82.4</v>
      </c>
      <c r="J24" s="8">
        <f t="shared" si="1"/>
        <v>22</v>
      </c>
    </row>
    <row r="25" spans="2:10" ht="14.4" customHeight="1">
      <c r="B25" s="8" t="s">
        <v>65</v>
      </c>
      <c r="C25" s="16" t="s">
        <v>66</v>
      </c>
      <c r="D25" s="8">
        <v>75</v>
      </c>
      <c r="E25" s="8">
        <v>69</v>
      </c>
      <c r="F25" s="8">
        <v>48</v>
      </c>
      <c r="G25" s="8">
        <v>62</v>
      </c>
      <c r="H25" s="8">
        <v>1</v>
      </c>
      <c r="I25" s="8">
        <f t="shared" si="0"/>
        <v>60.5</v>
      </c>
      <c r="J25" s="8">
        <f t="shared" si="1"/>
        <v>29</v>
      </c>
    </row>
    <row r="26" spans="2:10" ht="14.4" customHeight="1">
      <c r="B26" s="8" t="s">
        <v>67</v>
      </c>
      <c r="C26" s="16" t="s">
        <v>68</v>
      </c>
      <c r="D26" s="8">
        <v>92</v>
      </c>
      <c r="E26" s="8">
        <v>90</v>
      </c>
      <c r="F26" s="8">
        <v>88</v>
      </c>
      <c r="G26" s="8">
        <v>93</v>
      </c>
      <c r="H26" s="8">
        <v>1</v>
      </c>
      <c r="I26" s="8">
        <f t="shared" si="0"/>
        <v>90.800000000000011</v>
      </c>
      <c r="J26" s="8">
        <f t="shared" si="1"/>
        <v>6</v>
      </c>
    </row>
    <row r="27" spans="2:10" ht="14.4" customHeight="1">
      <c r="B27" s="8" t="s">
        <v>69</v>
      </c>
      <c r="C27" s="16" t="s">
        <v>70</v>
      </c>
      <c r="D27" s="8">
        <v>90</v>
      </c>
      <c r="E27" s="8">
        <v>85</v>
      </c>
      <c r="F27" s="8">
        <v>82</v>
      </c>
      <c r="G27" s="8">
        <v>89</v>
      </c>
      <c r="H27" s="8">
        <v>1</v>
      </c>
      <c r="I27" s="8">
        <f t="shared" si="0"/>
        <v>86.199999999999989</v>
      </c>
      <c r="J27" s="8">
        <f t="shared" si="1"/>
        <v>18</v>
      </c>
    </row>
    <row r="28" spans="2:10" ht="14.4" customHeight="1">
      <c r="B28" s="8" t="s">
        <v>71</v>
      </c>
      <c r="C28" s="16" t="s">
        <v>72</v>
      </c>
      <c r="D28" s="8">
        <v>94</v>
      </c>
      <c r="E28" s="8">
        <v>94</v>
      </c>
      <c r="F28" s="8">
        <v>87</v>
      </c>
      <c r="G28" s="8">
        <v>95</v>
      </c>
      <c r="H28" s="8">
        <v>1</v>
      </c>
      <c r="I28" s="8">
        <f t="shared" si="0"/>
        <v>92.3</v>
      </c>
      <c r="J28" s="8">
        <f t="shared" si="1"/>
        <v>3</v>
      </c>
    </row>
    <row r="29" spans="2:10" ht="14.4" customHeight="1">
      <c r="B29" s="8" t="s">
        <v>73</v>
      </c>
      <c r="C29" s="16" t="s">
        <v>74</v>
      </c>
      <c r="D29" s="8">
        <v>57</v>
      </c>
      <c r="E29" s="8">
        <v>88</v>
      </c>
      <c r="F29" s="8">
        <v>89</v>
      </c>
      <c r="G29" s="8">
        <v>92</v>
      </c>
      <c r="H29" s="8">
        <v>1</v>
      </c>
      <c r="I29" s="8">
        <f t="shared" si="0"/>
        <v>86.800000000000011</v>
      </c>
      <c r="J29" s="8">
        <f t="shared" si="1"/>
        <v>17</v>
      </c>
    </row>
    <row r="30" spans="2:10" ht="14.4" customHeight="1">
      <c r="B30" s="8" t="s">
        <v>75</v>
      </c>
      <c r="C30" s="16" t="s">
        <v>76</v>
      </c>
      <c r="D30" s="8">
        <v>88</v>
      </c>
      <c r="E30" s="8">
        <v>91</v>
      </c>
      <c r="F30" s="8">
        <v>84</v>
      </c>
      <c r="G30" s="8">
        <v>87</v>
      </c>
      <c r="H30" s="8">
        <v>0</v>
      </c>
      <c r="I30" s="8">
        <f t="shared" si="0"/>
        <v>87</v>
      </c>
      <c r="J30" s="8">
        <f t="shared" si="1"/>
        <v>16</v>
      </c>
    </row>
    <row r="31" spans="2:10" ht="14.4" customHeight="1">
      <c r="B31" s="8" t="s">
        <v>77</v>
      </c>
      <c r="C31" s="16" t="s">
        <v>78</v>
      </c>
      <c r="D31" s="8">
        <v>26</v>
      </c>
      <c r="E31" s="8">
        <v>26</v>
      </c>
      <c r="F31" s="8">
        <v>57</v>
      </c>
      <c r="G31" s="8">
        <v>59</v>
      </c>
      <c r="H31" s="8">
        <v>1</v>
      </c>
      <c r="I31" s="8">
        <f t="shared" si="0"/>
        <v>48.5</v>
      </c>
      <c r="J31" s="8">
        <f t="shared" si="1"/>
        <v>30</v>
      </c>
    </row>
    <row r="32" spans="2:10" ht="14.4" customHeight="1">
      <c r="B32" s="8" t="s">
        <v>79</v>
      </c>
      <c r="C32" s="16" t="s">
        <v>80</v>
      </c>
      <c r="D32" s="8">
        <v>89</v>
      </c>
      <c r="E32" s="8">
        <v>87</v>
      </c>
      <c r="F32" s="8">
        <v>86</v>
      </c>
      <c r="G32" s="8">
        <v>90</v>
      </c>
      <c r="H32" s="8">
        <v>1</v>
      </c>
      <c r="I32" s="8">
        <f t="shared" si="0"/>
        <v>88.100000000000009</v>
      </c>
      <c r="J32" s="8">
        <f t="shared" si="1"/>
        <v>15</v>
      </c>
    </row>
    <row r="33" spans="2:10" ht="14.4" customHeight="1">
      <c r="B33" s="17" t="s">
        <v>81</v>
      </c>
      <c r="C33" s="18" t="s">
        <v>82</v>
      </c>
      <c r="D33" s="17">
        <v>92</v>
      </c>
      <c r="E33" s="17">
        <v>86</v>
      </c>
      <c r="F33" s="17">
        <v>88</v>
      </c>
      <c r="G33" s="17">
        <v>89</v>
      </c>
      <c r="H33" s="17">
        <v>0</v>
      </c>
      <c r="I33" s="17">
        <f t="shared" si="0"/>
        <v>88.4</v>
      </c>
      <c r="J33" s="17">
        <f t="shared" si="1"/>
        <v>12</v>
      </c>
    </row>
  </sheetData>
  <mergeCells count="4">
    <mergeCell ref="B2:B3"/>
    <mergeCell ref="C2:C3"/>
    <mergeCell ref="I2:I3"/>
    <mergeCell ref="J2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TABLESvsDATA</vt:lpstr>
      <vt:lpstr>FILTER</vt:lpstr>
      <vt:lpstr>PRACTICE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Park, Brian</dc:creator>
  <cp:lastModifiedBy>Park, Brian</cp:lastModifiedBy>
  <dcterms:created xsi:type="dcterms:W3CDTF">2023-09-10T14:36:41Z</dcterms:created>
  <dcterms:modified xsi:type="dcterms:W3CDTF">2023-10-09T01:04:39Z</dcterms:modified>
</cp:coreProperties>
</file>