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S2024\BUSI201-S2024-Workbooks\"/>
    </mc:Choice>
  </mc:AlternateContent>
  <xr:revisionPtr revIDLastSave="0" documentId="13_ncr:1_{7F847A55-34B8-42AF-B583-BF82B2D83DBB}" xr6:coauthVersionLast="47" xr6:coauthVersionMax="47" xr10:uidLastSave="{00000000-0000-0000-0000-000000000000}"/>
  <bookViews>
    <workbookView xWindow="-110" yWindow="-110" windowWidth="25820" windowHeight="13900" xr2:uid="{BFB51DB3-04EE-47BB-A3CB-D850018C9256}"/>
  </bookViews>
  <sheets>
    <sheet name="Operations" sheetId="11" r:id="rId1"/>
    <sheet name="Combined" sheetId="14" r:id="rId2"/>
    <sheet name="Logic" sheetId="12" r:id="rId3"/>
    <sheet name="Reference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1" l="1"/>
  <c r="C29" i="11"/>
  <c r="C17" i="11"/>
  <c r="C23" i="11"/>
  <c r="C5" i="11"/>
</calcChain>
</file>

<file path=xl/sharedStrings.xml><?xml version="1.0" encoding="utf-8"?>
<sst xmlns="http://schemas.openxmlformats.org/spreadsheetml/2006/main" count="146" uniqueCount="132">
  <si>
    <t>Name</t>
  </si>
  <si>
    <t>Barb Gifford</t>
  </si>
  <si>
    <t>Aida Garrison</t>
  </si>
  <si>
    <t>Jeremy McCann</t>
  </si>
  <si>
    <t>Wanda Rogers</t>
  </si>
  <si>
    <t>Trevor Kirk</t>
  </si>
  <si>
    <t>Erika Ibarra</t>
  </si>
  <si>
    <t>Bernadette Cruz</t>
  </si>
  <si>
    <t>Kendra Welch</t>
  </si>
  <si>
    <t>Lucas Mosley</t>
  </si>
  <si>
    <t>Mildred Blackwell</t>
  </si>
  <si>
    <t>Mario Robertson</t>
  </si>
  <si>
    <t>Norma Good</t>
  </si>
  <si>
    <t>Bobbie McDermott</t>
  </si>
  <si>
    <t>Warren Todd</t>
  </si>
  <si>
    <t>Shelia Donahue</t>
  </si>
  <si>
    <t>Lucille Gallegos</t>
  </si>
  <si>
    <t>Mandy Banks</t>
  </si>
  <si>
    <t>Tara Green</t>
  </si>
  <si>
    <t>Nell Bryan</t>
  </si>
  <si>
    <t>Marshall Boyle</t>
  </si>
  <si>
    <t>2023Q1</t>
  </si>
  <si>
    <t>2023Q2</t>
  </si>
  <si>
    <t>2023Q3</t>
  </si>
  <si>
    <t>2023YTD</t>
  </si>
  <si>
    <t>Commission</t>
  </si>
  <si>
    <t>Commission Scheme</t>
  </si>
  <si>
    <t>Sales</t>
  </si>
  <si>
    <r>
      <t>=E5</t>
    </r>
    <r>
      <rPr>
        <b/>
        <sz val="20"/>
        <color rgb="FFFF0000"/>
        <rFont val="Calibri"/>
        <family val="2"/>
        <scheme val="minor"/>
      </rPr>
      <t>+</t>
    </r>
    <r>
      <rPr>
        <b/>
        <sz val="20"/>
        <color theme="1"/>
        <rFont val="Calibri"/>
        <family val="2"/>
        <scheme val="minor"/>
      </rPr>
      <t>G5</t>
    </r>
    <r>
      <rPr>
        <b/>
        <sz val="20"/>
        <color rgb="FFFF0000"/>
        <rFont val="Calibri"/>
        <family val="2"/>
        <scheme val="minor"/>
      </rPr>
      <t>+</t>
    </r>
    <r>
      <rPr>
        <b/>
        <sz val="20"/>
        <color theme="1"/>
        <rFont val="Calibri"/>
        <family val="2"/>
        <scheme val="minor"/>
      </rPr>
      <t>I5</t>
    </r>
  </si>
  <si>
    <r>
      <rPr>
        <b/>
        <sz val="14"/>
        <color rgb="FFFF0000"/>
        <rFont val="Calibri"/>
        <family val="2"/>
        <scheme val="minor"/>
      </rPr>
      <t>Add(+)</t>
    </r>
    <r>
      <rPr>
        <b/>
        <sz val="14"/>
        <color theme="1"/>
        <rFont val="Calibri"/>
        <family val="2"/>
        <scheme val="minor"/>
      </rPr>
      <t xml:space="preserve"> the values in cell E5, G5, and I5.</t>
    </r>
  </si>
  <si>
    <r>
      <t xml:space="preserve">Type in numbers in the green shaded cells, and observe how the value in cell </t>
    </r>
    <r>
      <rPr>
        <b/>
        <sz val="11"/>
        <color rgb="FF00B0F0"/>
        <rFont val="Calibri"/>
        <family val="2"/>
        <scheme val="minor"/>
      </rPr>
      <t>C5</t>
    </r>
    <r>
      <rPr>
        <sz val="11"/>
        <color theme="1"/>
        <rFont val="Calibri"/>
        <family val="2"/>
        <scheme val="minor"/>
      </rPr>
      <t xml:space="preserve"> changes.</t>
    </r>
  </si>
  <si>
    <r>
      <t>=E11</t>
    </r>
    <r>
      <rPr>
        <b/>
        <sz val="20"/>
        <color rgb="FFFF0000"/>
        <rFont val="Calibri"/>
        <family val="2"/>
        <scheme val="minor"/>
      </rPr>
      <t>-</t>
    </r>
    <r>
      <rPr>
        <b/>
        <sz val="20"/>
        <color theme="1"/>
        <rFont val="Calibri"/>
        <family val="2"/>
        <scheme val="minor"/>
      </rPr>
      <t>G11</t>
    </r>
  </si>
  <si>
    <r>
      <rPr>
        <b/>
        <sz val="14"/>
        <color rgb="FFFF0000"/>
        <rFont val="Calibri"/>
        <family val="2"/>
        <scheme val="minor"/>
      </rPr>
      <t>Subtract(-)</t>
    </r>
    <r>
      <rPr>
        <b/>
        <sz val="14"/>
        <color theme="1"/>
        <rFont val="Calibri"/>
        <family val="2"/>
        <scheme val="minor"/>
      </rPr>
      <t xml:space="preserve"> the value in cell E12 with the value in cell G12.</t>
    </r>
  </si>
  <si>
    <r>
      <t xml:space="preserve">Type in numbers in the gray shaded cells, and observe how the value in cell </t>
    </r>
    <r>
      <rPr>
        <b/>
        <sz val="11"/>
        <color rgb="FF00B0F0"/>
        <rFont val="Calibri"/>
        <family val="2"/>
        <scheme val="minor"/>
      </rPr>
      <t>C11</t>
    </r>
    <r>
      <rPr>
        <sz val="11"/>
        <color theme="1"/>
        <rFont val="Calibri"/>
        <family val="2"/>
        <scheme val="minor"/>
      </rPr>
      <t xml:space="preserve"> changes. Unless all two cells are filled, the value will be 0.</t>
    </r>
  </si>
  <si>
    <r>
      <t>=E17</t>
    </r>
    <r>
      <rPr>
        <b/>
        <sz val="20"/>
        <color rgb="FFFF0000"/>
        <rFont val="Calibri"/>
        <family val="2"/>
        <scheme val="minor"/>
      </rPr>
      <t>*</t>
    </r>
    <r>
      <rPr>
        <b/>
        <sz val="20"/>
        <color theme="1"/>
        <rFont val="Calibri"/>
        <family val="2"/>
        <scheme val="minor"/>
      </rPr>
      <t>G17</t>
    </r>
  </si>
  <si>
    <r>
      <t xml:space="preserve">Type in numbers in the gray shaded cells, and observe how the value in cell </t>
    </r>
    <r>
      <rPr>
        <b/>
        <sz val="11"/>
        <color rgb="FF00B0F0"/>
        <rFont val="Calibri"/>
        <family val="2"/>
        <scheme val="minor"/>
      </rPr>
      <t>C17</t>
    </r>
    <r>
      <rPr>
        <sz val="11"/>
        <color theme="1"/>
        <rFont val="Calibri"/>
        <family val="2"/>
        <scheme val="minor"/>
      </rPr>
      <t xml:space="preserve"> changes. Unless all two cells are filled, the value will be 0.</t>
    </r>
  </si>
  <si>
    <r>
      <rPr>
        <b/>
        <sz val="14"/>
        <color rgb="FFFF0000"/>
        <rFont val="Calibri"/>
        <family val="2"/>
        <scheme val="minor"/>
      </rPr>
      <t>Multiply(*)</t>
    </r>
    <r>
      <rPr>
        <b/>
        <sz val="14"/>
        <color theme="1"/>
        <rFont val="Calibri"/>
        <family val="2"/>
        <scheme val="minor"/>
      </rPr>
      <t xml:space="preserve"> the value in cell E17 to the value in cell G17.</t>
    </r>
  </si>
  <si>
    <r>
      <t>=E23</t>
    </r>
    <r>
      <rPr>
        <b/>
        <sz val="20"/>
        <color rgb="FFFF0000"/>
        <rFont val="Calibri"/>
        <family val="2"/>
        <scheme val="minor"/>
      </rPr>
      <t>/</t>
    </r>
    <r>
      <rPr>
        <b/>
        <sz val="20"/>
        <color theme="1"/>
        <rFont val="Calibri"/>
        <family val="2"/>
        <scheme val="minor"/>
      </rPr>
      <t>G23</t>
    </r>
  </si>
  <si>
    <r>
      <rPr>
        <b/>
        <sz val="14"/>
        <color rgb="FFFF0000"/>
        <rFont val="Calibri"/>
        <family val="2"/>
        <scheme val="minor"/>
      </rPr>
      <t>Divide(/)</t>
    </r>
    <r>
      <rPr>
        <b/>
        <sz val="14"/>
        <color theme="1"/>
        <rFont val="Calibri"/>
        <family val="2"/>
        <scheme val="minor"/>
      </rPr>
      <t xml:space="preserve"> the value in cell E23 by the value in cell G23.</t>
    </r>
  </si>
  <si>
    <r>
      <t xml:space="preserve">Type in numbers in the gray shaded cells, and observe how the value in cell </t>
    </r>
    <r>
      <rPr>
        <b/>
        <sz val="11"/>
        <color rgb="FF00B0F0"/>
        <rFont val="Calibri"/>
        <family val="2"/>
        <scheme val="minor"/>
      </rPr>
      <t xml:space="preserve">C23 </t>
    </r>
    <r>
      <rPr>
        <sz val="11"/>
        <color theme="1"/>
        <rFont val="Calibri"/>
        <family val="2"/>
        <scheme val="minor"/>
      </rPr>
      <t>changes. Unless cell G24 is filled, the output will be an error.</t>
    </r>
  </si>
  <si>
    <t>Calculate the G29th power of E29.</t>
  </si>
  <si>
    <r>
      <t>=E29</t>
    </r>
    <r>
      <rPr>
        <b/>
        <sz val="20"/>
        <color rgb="FFFF0000"/>
        <rFont val="Calibri"/>
        <family val="2"/>
        <scheme val="minor"/>
      </rPr>
      <t>^</t>
    </r>
    <r>
      <rPr>
        <b/>
        <sz val="20"/>
        <color theme="1"/>
        <rFont val="Calibri"/>
        <family val="2"/>
        <scheme val="minor"/>
      </rPr>
      <t>G29</t>
    </r>
  </si>
  <si>
    <r>
      <t xml:space="preserve">Type in numbers in the gray shaded cells, and observe how the value in cell </t>
    </r>
    <r>
      <rPr>
        <b/>
        <sz val="11"/>
        <color rgb="FF00B0F0"/>
        <rFont val="Calibri"/>
        <family val="2"/>
        <scheme val="minor"/>
      </rPr>
      <t xml:space="preserve">C29 </t>
    </r>
    <r>
      <rPr>
        <sz val="11"/>
        <color theme="1"/>
        <rFont val="Calibri"/>
        <family val="2"/>
        <scheme val="minor"/>
      </rPr>
      <t>changes. Unless all two cells are filled, the output will be an error.</t>
    </r>
  </si>
  <si>
    <t>In each of the cells with a bold border, write formulae to 
test whether the following conditions are true or false.</t>
  </si>
  <si>
    <t>The content of cells D6 and F6 are the same.</t>
  </si>
  <si>
    <t>The content of cells D15 is greater than or equal to the content of cell F15.</t>
  </si>
  <si>
    <t>The content of cells D11 is strictly greater than the content of cell F11.</t>
  </si>
  <si>
    <t>The content of cells D19 is not equal to the content of cell F19.</t>
  </si>
  <si>
    <t>Student ID</t>
  </si>
  <si>
    <t>Student</t>
  </si>
  <si>
    <t>Major</t>
  </si>
  <si>
    <t>Attendance</t>
  </si>
  <si>
    <t>Quiz</t>
  </si>
  <si>
    <t>Midterm</t>
  </si>
  <si>
    <t>Final</t>
  </si>
  <si>
    <t>Total</t>
  </si>
  <si>
    <t xml:space="preserve"> S001</t>
  </si>
  <si>
    <t>Alice Johnson</t>
  </si>
  <si>
    <t xml:space="preserve"> Computer Science</t>
  </si>
  <si>
    <t xml:space="preserve"> S002</t>
  </si>
  <si>
    <t>Bob Smith</t>
  </si>
  <si>
    <t xml:space="preserve"> Economics</t>
  </si>
  <si>
    <t xml:space="preserve"> S003</t>
  </si>
  <si>
    <t>Charlie Brown</t>
  </si>
  <si>
    <t xml:space="preserve"> Biology</t>
  </si>
  <si>
    <t xml:space="preserve"> S004</t>
  </si>
  <si>
    <t>David Davis</t>
  </si>
  <si>
    <t xml:space="preserve"> History</t>
  </si>
  <si>
    <t xml:space="preserve"> S005</t>
  </si>
  <si>
    <t>Eve Wilson</t>
  </si>
  <si>
    <t xml:space="preserve"> Psychology</t>
  </si>
  <si>
    <t xml:space="preserve"> S006</t>
  </si>
  <si>
    <t>Frank White</t>
  </si>
  <si>
    <t xml:space="preserve"> English</t>
  </si>
  <si>
    <t xml:space="preserve"> S007</t>
  </si>
  <si>
    <t>Grace Miller</t>
  </si>
  <si>
    <t xml:space="preserve"> Chemistry</t>
  </si>
  <si>
    <t xml:space="preserve"> S008</t>
  </si>
  <si>
    <t>Hannah Martinez</t>
  </si>
  <si>
    <t xml:space="preserve"> Mathematics</t>
  </si>
  <si>
    <t xml:space="preserve"> S009</t>
  </si>
  <si>
    <t>Ian Anderson</t>
  </si>
  <si>
    <t xml:space="preserve"> Physics</t>
  </si>
  <si>
    <t xml:space="preserve"> S010</t>
  </si>
  <si>
    <t>Jack Wilson</t>
  </si>
  <si>
    <t xml:space="preserve"> Computer Engineering</t>
  </si>
  <si>
    <t xml:space="preserve"> S011</t>
  </si>
  <si>
    <t>Katie Taylor</t>
  </si>
  <si>
    <t xml:space="preserve"> Marketing</t>
  </si>
  <si>
    <t xml:space="preserve"> S012</t>
  </si>
  <si>
    <t>Liam Harris</t>
  </si>
  <si>
    <t xml:space="preserve"> Political Science</t>
  </si>
  <si>
    <t xml:space="preserve"> S013</t>
  </si>
  <si>
    <t>Mia Turner</t>
  </si>
  <si>
    <t xml:space="preserve"> Sociology</t>
  </si>
  <si>
    <t xml:space="preserve"> S014</t>
  </si>
  <si>
    <t>Noah Clark</t>
  </si>
  <si>
    <t xml:space="preserve"> Environmental Science</t>
  </si>
  <si>
    <t xml:space="preserve"> S015</t>
  </si>
  <si>
    <t>Olivia Scott</t>
  </si>
  <si>
    <t xml:space="preserve"> Business Administration</t>
  </si>
  <si>
    <t xml:space="preserve"> S016</t>
  </si>
  <si>
    <t>Peter Lee</t>
  </si>
  <si>
    <t xml:space="preserve"> Electrical Engineering</t>
  </si>
  <si>
    <t xml:space="preserve"> S017</t>
  </si>
  <si>
    <t>Quinn Young</t>
  </si>
  <si>
    <t xml:space="preserve"> S018</t>
  </si>
  <si>
    <t>Rachel Adams</t>
  </si>
  <si>
    <t xml:space="preserve"> S019</t>
  </si>
  <si>
    <t>Samuel King</t>
  </si>
  <si>
    <t xml:space="preserve"> S020</t>
  </si>
  <si>
    <t>Taylor Green</t>
  </si>
  <si>
    <t xml:space="preserve"> S021</t>
  </si>
  <si>
    <t>Uma Patel</t>
  </si>
  <si>
    <t xml:space="preserve"> S022</t>
  </si>
  <si>
    <t>Victor Brown</t>
  </si>
  <si>
    <t xml:space="preserve"> S023</t>
  </si>
  <si>
    <t>Wendy Lewis</t>
  </si>
  <si>
    <t xml:space="preserve"> S024</t>
  </si>
  <si>
    <t>Xavier Taylor</t>
  </si>
  <si>
    <t xml:space="preserve"> S025</t>
  </si>
  <si>
    <t>Yara Lopez</t>
  </si>
  <si>
    <t xml:space="preserve"> S026</t>
  </si>
  <si>
    <t>Zane Wilson</t>
  </si>
  <si>
    <t xml:space="preserve"> S027</t>
  </si>
  <si>
    <t>Ava Garcia</t>
  </si>
  <si>
    <t xml:space="preserve"> S028</t>
  </si>
  <si>
    <t>Benjamin Hall</t>
  </si>
  <si>
    <t xml:space="preserve"> S029</t>
  </si>
  <si>
    <t>Chloe Adams</t>
  </si>
  <si>
    <t xml:space="preserve"> S030</t>
  </si>
  <si>
    <t>Daniel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</si>
</sst>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맑은 고딕"/>
      <family val="2"/>
      <charset val="129"/>
    </font>
    <font>
      <sz val="11"/>
      <color theme="1"/>
      <name val="Calibri"/>
      <family val="2"/>
      <charset val="129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</cellStyleXfs>
  <cellXfs count="57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vertical="center"/>
    </xf>
    <xf numFmtId="44" fontId="0" fillId="3" borderId="0" xfId="1" applyFont="1" applyFill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4" fontId="0" fillId="3" borderId="1" xfId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0" xfId="0" quotePrefix="1" applyFill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2" xfId="0" applyFill="1" applyBorder="1"/>
    <xf numFmtId="0" fontId="0" fillId="3" borderId="13" xfId="0" applyFill="1" applyBorder="1"/>
    <xf numFmtId="0" fontId="0" fillId="3" borderId="13" xfId="0" applyFill="1" applyBorder="1" applyAlignment="1">
      <alignment wrapText="1"/>
    </xf>
    <xf numFmtId="0" fontId="0" fillId="3" borderId="14" xfId="0" applyFill="1" applyBorder="1"/>
    <xf numFmtId="0" fontId="0" fillId="3" borderId="15" xfId="0" applyFill="1" applyBorder="1"/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17" xfId="0" applyFill="1" applyBorder="1"/>
    <xf numFmtId="0" fontId="0" fillId="3" borderId="11" xfId="0" applyFill="1" applyBorder="1"/>
    <xf numFmtId="0" fontId="0" fillId="3" borderId="11" xfId="0" applyFill="1" applyBorder="1" applyAlignment="1">
      <alignment wrapText="1"/>
    </xf>
    <xf numFmtId="0" fontId="0" fillId="3" borderId="18" xfId="0" applyFill="1" applyBorder="1"/>
    <xf numFmtId="0" fontId="0" fillId="6" borderId="0" xfId="0" applyFill="1" applyAlignment="1">
      <alignment horizontal="center" vertical="center"/>
    </xf>
    <xf numFmtId="0" fontId="0" fillId="3" borderId="16" xfId="0" applyFill="1" applyBorder="1"/>
    <xf numFmtId="9" fontId="1" fillId="2" borderId="2" xfId="0" applyNumberFormat="1" applyFont="1" applyFill="1" applyBorder="1" applyAlignment="1">
      <alignment horizontal="center" vertical="center"/>
    </xf>
    <xf numFmtId="9" fontId="1" fillId="2" borderId="7" xfId="0" applyNumberFormat="1" applyFont="1" applyFill="1" applyBorder="1" applyAlignment="1">
      <alignment horizontal="center" vertical="center"/>
    </xf>
    <xf numFmtId="164" fontId="0" fillId="3" borderId="0" xfId="0" applyNumberFormat="1" applyFill="1" applyAlignment="1">
      <alignment vertical="center"/>
    </xf>
    <xf numFmtId="0" fontId="0" fillId="7" borderId="0" xfId="0" applyFill="1"/>
    <xf numFmtId="0" fontId="0" fillId="7" borderId="19" xfId="0" applyFill="1" applyBorder="1"/>
    <xf numFmtId="0" fontId="0" fillId="3" borderId="0" xfId="0" applyFill="1" applyAlignment="1">
      <alignment horizontal="left" vertical="center" wrapText="1"/>
    </xf>
    <xf numFmtId="0" fontId="11" fillId="3" borderId="0" xfId="0" applyFont="1" applyFill="1"/>
    <xf numFmtId="0" fontId="12" fillId="3" borderId="0" xfId="0" applyFont="1" applyFill="1"/>
    <xf numFmtId="0" fontId="14" fillId="3" borderId="2" xfId="0" applyFont="1" applyFill="1" applyBorder="1" applyAlignment="1">
      <alignment horizontal="center" vertical="center"/>
    </xf>
    <xf numFmtId="9" fontId="14" fillId="3" borderId="20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6" fillId="3" borderId="0" xfId="0" quotePrefix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top" wrapText="1"/>
    </xf>
    <xf numFmtId="0" fontId="14" fillId="3" borderId="2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9" fontId="1" fillId="2" borderId="3" xfId="0" applyNumberFormat="1" applyFont="1" applyFill="1" applyBorder="1" applyAlignment="1">
      <alignment horizontal="center" vertical="center"/>
    </xf>
    <xf numFmtId="9" fontId="1" fillId="2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4">
    <cellStyle name="Currency" xfId="1" builtinId="4"/>
    <cellStyle name="Normal" xfId="0" builtinId="0"/>
    <cellStyle name="Normal 2" xfId="2" xr:uid="{B6B38813-23F3-4057-B611-216087CBF1B8}"/>
    <cellStyle name="Normal 3" xfId="3" xr:uid="{31D34E86-794F-41D1-AAC4-3E7C1A3A32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7B2AB-725A-402B-8719-EAABC892537F}">
  <dimension ref="B2:Q62"/>
  <sheetViews>
    <sheetView tabSelected="1" workbookViewId="0"/>
  </sheetViews>
  <sheetFormatPr defaultColWidth="8.90625" defaultRowHeight="14.5"/>
  <cols>
    <col min="1" max="2" width="3.54296875" style="3" customWidth="1"/>
    <col min="3" max="3" width="8.90625" style="3"/>
    <col min="4" max="4" width="3.54296875" style="3" customWidth="1"/>
    <col min="5" max="5" width="8.90625" style="3"/>
    <col min="6" max="6" width="3.54296875" style="3" customWidth="1"/>
    <col min="7" max="7" width="8.90625" style="3"/>
    <col min="8" max="8" width="3.54296875" style="3" customWidth="1"/>
    <col min="9" max="9" width="8.90625" style="3"/>
    <col min="10" max="10" width="3.54296875" style="3" customWidth="1"/>
    <col min="11" max="11" width="4.36328125" style="3" customWidth="1"/>
    <col min="12" max="16" width="8.90625" style="3"/>
    <col min="17" max="17" width="3.54296875" style="3" customWidth="1"/>
    <col min="18" max="16384" width="8.90625" style="3"/>
  </cols>
  <sheetData>
    <row r="2" spans="2:17" ht="45" customHeight="1">
      <c r="B2" s="44" t="s">
        <v>28</v>
      </c>
      <c r="C2" s="44"/>
      <c r="D2" s="44"/>
      <c r="E2" s="44"/>
      <c r="F2" s="45" t="s">
        <v>29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7" ht="15" thickBot="1">
      <c r="C3" s="12"/>
      <c r="E3" s="13"/>
      <c r="F3" s="14"/>
      <c r="G3" s="14"/>
      <c r="H3" s="14"/>
      <c r="I3" s="14"/>
    </row>
    <row r="4" spans="2:17">
      <c r="B4" s="15"/>
      <c r="C4" s="16"/>
      <c r="D4" s="16"/>
      <c r="E4" s="16"/>
      <c r="F4" s="16"/>
      <c r="G4" s="16"/>
      <c r="H4" s="16"/>
      <c r="I4" s="16"/>
      <c r="J4" s="17"/>
      <c r="K4" s="17"/>
      <c r="L4" s="17"/>
      <c r="M4" s="17"/>
      <c r="N4" s="16"/>
      <c r="O4" s="16"/>
      <c r="P4" s="16"/>
      <c r="Q4" s="18"/>
    </row>
    <row r="5" spans="2:17" ht="45" customHeight="1">
      <c r="B5" s="19"/>
      <c r="C5" s="20">
        <f>E5+G5+I5</f>
        <v>0</v>
      </c>
      <c r="D5" s="14"/>
      <c r="E5" s="21"/>
      <c r="F5" s="14"/>
      <c r="G5" s="21"/>
      <c r="H5" s="14"/>
      <c r="I5" s="21"/>
      <c r="J5" s="22"/>
      <c r="K5" s="23">
        <v>1</v>
      </c>
      <c r="L5" s="46" t="s">
        <v>30</v>
      </c>
      <c r="M5" s="46"/>
      <c r="N5" s="46"/>
      <c r="O5" s="46"/>
      <c r="P5" s="46"/>
      <c r="Q5" s="24"/>
    </row>
    <row r="6" spans="2:17" ht="15" thickBot="1">
      <c r="B6" s="25"/>
      <c r="C6" s="26"/>
      <c r="D6" s="26"/>
      <c r="E6" s="26"/>
      <c r="F6" s="26"/>
      <c r="G6" s="26"/>
      <c r="H6" s="26"/>
      <c r="I6" s="26"/>
      <c r="J6" s="27"/>
      <c r="K6" s="27"/>
      <c r="L6" s="27"/>
      <c r="M6" s="27"/>
      <c r="N6" s="26"/>
      <c r="O6" s="26"/>
      <c r="P6" s="26"/>
      <c r="Q6" s="28"/>
    </row>
    <row r="7" spans="2:17">
      <c r="J7" s="22"/>
      <c r="K7" s="22"/>
      <c r="L7" s="22"/>
      <c r="M7" s="22"/>
    </row>
    <row r="8" spans="2:17" ht="45" customHeight="1">
      <c r="B8" s="44" t="s">
        <v>31</v>
      </c>
      <c r="C8" s="44"/>
      <c r="D8" s="44"/>
      <c r="E8" s="44"/>
      <c r="F8" s="45" t="s">
        <v>32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2:17" ht="15" thickBot="1">
      <c r="J9" s="22"/>
      <c r="K9" s="22"/>
      <c r="L9" s="22"/>
      <c r="M9" s="22"/>
    </row>
    <row r="10" spans="2:17">
      <c r="B10" s="15"/>
      <c r="C10" s="16"/>
      <c r="D10" s="16"/>
      <c r="E10" s="16"/>
      <c r="F10" s="16"/>
      <c r="G10" s="16"/>
      <c r="H10" s="16"/>
      <c r="I10" s="16"/>
      <c r="J10" s="17"/>
      <c r="K10" s="17"/>
      <c r="L10" s="17"/>
      <c r="M10" s="17"/>
      <c r="N10" s="16"/>
      <c r="O10" s="16"/>
      <c r="P10" s="16"/>
      <c r="Q10" s="18"/>
    </row>
    <row r="11" spans="2:17" ht="45" customHeight="1">
      <c r="B11" s="19"/>
      <c r="C11" s="20">
        <f>E11-G11</f>
        <v>0</v>
      </c>
      <c r="D11" s="14"/>
      <c r="E11" s="29"/>
      <c r="F11" s="14"/>
      <c r="G11" s="29"/>
      <c r="H11" s="14"/>
      <c r="I11" s="14"/>
      <c r="J11" s="22"/>
      <c r="K11" s="23">
        <v>1</v>
      </c>
      <c r="L11" s="46" t="s">
        <v>33</v>
      </c>
      <c r="M11" s="46"/>
      <c r="N11" s="46"/>
      <c r="O11" s="46"/>
      <c r="P11" s="46"/>
      <c r="Q11" s="30"/>
    </row>
    <row r="12" spans="2:17" ht="15" thickBot="1">
      <c r="B12" s="25"/>
      <c r="C12" s="26"/>
      <c r="D12" s="26"/>
      <c r="E12" s="26"/>
      <c r="F12" s="26"/>
      <c r="G12" s="26"/>
      <c r="H12" s="26"/>
      <c r="I12" s="26"/>
      <c r="J12" s="27"/>
      <c r="K12" s="27"/>
      <c r="L12" s="27"/>
      <c r="M12" s="27"/>
      <c r="N12" s="26"/>
      <c r="O12" s="26"/>
      <c r="P12" s="26"/>
      <c r="Q12" s="28"/>
    </row>
    <row r="13" spans="2:17">
      <c r="J13" s="22"/>
      <c r="K13" s="22"/>
      <c r="L13" s="22"/>
      <c r="M13" s="22"/>
    </row>
    <row r="14" spans="2:17" ht="45" customHeight="1">
      <c r="B14" s="44" t="s">
        <v>34</v>
      </c>
      <c r="C14" s="44"/>
      <c r="D14" s="44"/>
      <c r="E14" s="44"/>
      <c r="F14" s="45" t="s">
        <v>36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2:17" ht="15" thickBot="1">
      <c r="J15" s="22"/>
      <c r="K15" s="22"/>
      <c r="L15" s="22"/>
      <c r="M15" s="22"/>
    </row>
    <row r="16" spans="2:17">
      <c r="B16" s="15"/>
      <c r="C16" s="16"/>
      <c r="D16" s="16"/>
      <c r="E16" s="16"/>
      <c r="F16" s="16"/>
      <c r="G16" s="16"/>
      <c r="H16" s="16"/>
      <c r="I16" s="16"/>
      <c r="J16" s="17"/>
      <c r="K16" s="17"/>
      <c r="L16" s="17"/>
      <c r="M16" s="17"/>
      <c r="N16" s="16"/>
      <c r="O16" s="16"/>
      <c r="P16" s="16"/>
      <c r="Q16" s="18"/>
    </row>
    <row r="17" spans="2:17" ht="45" customHeight="1">
      <c r="B17" s="19"/>
      <c r="C17" s="20">
        <f>E17*G17</f>
        <v>0</v>
      </c>
      <c r="D17" s="14"/>
      <c r="E17" s="29"/>
      <c r="F17" s="14"/>
      <c r="G17" s="29"/>
      <c r="H17" s="14"/>
      <c r="I17" s="14"/>
      <c r="J17" s="22"/>
      <c r="K17" s="23">
        <v>1</v>
      </c>
      <c r="L17" s="46" t="s">
        <v>35</v>
      </c>
      <c r="M17" s="46"/>
      <c r="N17" s="46"/>
      <c r="O17" s="46"/>
      <c r="P17" s="46"/>
      <c r="Q17" s="30"/>
    </row>
    <row r="18" spans="2:17" ht="15" thickBot="1">
      <c r="B18" s="25"/>
      <c r="C18" s="26"/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6"/>
      <c r="O18" s="26"/>
      <c r="P18" s="26"/>
      <c r="Q18" s="28"/>
    </row>
    <row r="19" spans="2:17">
      <c r="J19" s="22"/>
      <c r="K19" s="22"/>
      <c r="L19" s="22"/>
      <c r="M19" s="22"/>
    </row>
    <row r="20" spans="2:17" ht="45" customHeight="1">
      <c r="B20" s="44" t="s">
        <v>37</v>
      </c>
      <c r="C20" s="44"/>
      <c r="D20" s="44"/>
      <c r="E20" s="44"/>
      <c r="F20" s="45" t="s">
        <v>38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2:17" ht="15" thickBot="1">
      <c r="J21" s="22"/>
      <c r="K21" s="22"/>
      <c r="L21" s="22"/>
      <c r="M21" s="22"/>
    </row>
    <row r="22" spans="2:17">
      <c r="B22" s="15"/>
      <c r="C22" s="16"/>
      <c r="D22" s="16"/>
      <c r="E22" s="16"/>
      <c r="F22" s="16"/>
      <c r="G22" s="16"/>
      <c r="H22" s="16"/>
      <c r="I22" s="16"/>
      <c r="J22" s="17"/>
      <c r="K22" s="17"/>
      <c r="L22" s="17"/>
      <c r="M22" s="17"/>
      <c r="N22" s="16"/>
      <c r="O22" s="16"/>
      <c r="P22" s="16"/>
      <c r="Q22" s="18"/>
    </row>
    <row r="23" spans="2:17" ht="45" customHeight="1">
      <c r="B23" s="19"/>
      <c r="C23" s="20" t="e">
        <f>E23/G23</f>
        <v>#DIV/0!</v>
      </c>
      <c r="D23" s="14"/>
      <c r="E23" s="29"/>
      <c r="F23" s="14"/>
      <c r="G23" s="29"/>
      <c r="H23" s="14"/>
      <c r="I23" s="14"/>
      <c r="J23" s="22"/>
      <c r="K23" s="23">
        <v>1</v>
      </c>
      <c r="L23" s="46" t="s">
        <v>39</v>
      </c>
      <c r="M23" s="46"/>
      <c r="N23" s="46"/>
      <c r="O23" s="46"/>
      <c r="P23" s="46"/>
      <c r="Q23" s="30"/>
    </row>
    <row r="24" spans="2:17">
      <c r="B24" s="25"/>
      <c r="C24" s="26"/>
      <c r="D24" s="26"/>
      <c r="E24" s="26"/>
      <c r="F24" s="26"/>
      <c r="G24" s="26"/>
      <c r="H24" s="26"/>
      <c r="I24" s="26"/>
      <c r="J24" s="27"/>
      <c r="K24" s="27"/>
      <c r="L24" s="27"/>
      <c r="M24" s="27"/>
      <c r="N24" s="26"/>
      <c r="O24" s="26"/>
      <c r="P24" s="26"/>
      <c r="Q24" s="28"/>
    </row>
    <row r="25" spans="2:17" ht="14.4" customHeight="1">
      <c r="J25" s="22"/>
      <c r="K25" s="22"/>
      <c r="L25" s="22"/>
      <c r="M25" s="22"/>
    </row>
    <row r="26" spans="2:17" ht="45" customHeight="1">
      <c r="B26" s="44" t="s">
        <v>41</v>
      </c>
      <c r="C26" s="44"/>
      <c r="D26" s="44"/>
      <c r="E26" s="44"/>
      <c r="F26" s="45" t="s">
        <v>40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2:17" ht="14.4" customHeight="1" thickBot="1">
      <c r="J27" s="22"/>
      <c r="K27" s="22"/>
      <c r="L27" s="22"/>
      <c r="M27" s="22"/>
    </row>
    <row r="28" spans="2:17" ht="14.4" customHeight="1">
      <c r="B28" s="15"/>
      <c r="C28" s="16"/>
      <c r="D28" s="16"/>
      <c r="E28" s="16"/>
      <c r="F28" s="16"/>
      <c r="G28" s="16"/>
      <c r="H28" s="16"/>
      <c r="I28" s="16"/>
      <c r="J28" s="17"/>
      <c r="K28" s="17"/>
      <c r="L28" s="17"/>
      <c r="M28" s="17"/>
      <c r="N28" s="16"/>
      <c r="O28" s="16"/>
      <c r="P28" s="16"/>
      <c r="Q28" s="18"/>
    </row>
    <row r="29" spans="2:17" ht="45" customHeight="1">
      <c r="B29" s="19"/>
      <c r="C29" s="20" t="e">
        <f>E29^G29</f>
        <v>#NUM!</v>
      </c>
      <c r="D29" s="14"/>
      <c r="E29" s="29"/>
      <c r="F29" s="14"/>
      <c r="G29" s="29"/>
      <c r="H29" s="14"/>
      <c r="I29" s="14"/>
      <c r="J29" s="22"/>
      <c r="K29" s="23">
        <v>1</v>
      </c>
      <c r="L29" s="46" t="s">
        <v>42</v>
      </c>
      <c r="M29" s="46"/>
      <c r="N29" s="46"/>
      <c r="O29" s="46"/>
      <c r="P29" s="46"/>
      <c r="Q29" s="30"/>
    </row>
    <row r="30" spans="2:17" ht="14.4" customHeight="1" thickBot="1">
      <c r="B30" s="25"/>
      <c r="C30" s="26"/>
      <c r="D30" s="26"/>
      <c r="E30" s="26"/>
      <c r="F30" s="26"/>
      <c r="G30" s="26"/>
      <c r="H30" s="26"/>
      <c r="I30" s="26"/>
      <c r="J30" s="27"/>
      <c r="K30" s="27"/>
      <c r="L30" s="27"/>
      <c r="M30" s="27"/>
      <c r="N30" s="26"/>
      <c r="O30" s="26"/>
      <c r="P30" s="26"/>
      <c r="Q30" s="28"/>
    </row>
    <row r="31" spans="2:17" ht="45" customHeight="1"/>
    <row r="32" spans="2:17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</sheetData>
  <mergeCells count="15">
    <mergeCell ref="L29:P29"/>
    <mergeCell ref="B20:E20"/>
    <mergeCell ref="F20:Q20"/>
    <mergeCell ref="L23:P23"/>
    <mergeCell ref="B2:E2"/>
    <mergeCell ref="F2:Q2"/>
    <mergeCell ref="L5:P5"/>
    <mergeCell ref="B26:E26"/>
    <mergeCell ref="F26:Q26"/>
    <mergeCell ref="B14:E14"/>
    <mergeCell ref="F14:Q14"/>
    <mergeCell ref="L17:P17"/>
    <mergeCell ref="B8:E8"/>
    <mergeCell ref="F8:Q8"/>
    <mergeCell ref="L11:P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1C7ED-ECEC-4DFA-BEDE-C3E09A642407}">
  <dimension ref="B2:I33"/>
  <sheetViews>
    <sheetView workbookViewId="0">
      <selection activeCell="F5" sqref="F5"/>
    </sheetView>
  </sheetViews>
  <sheetFormatPr defaultColWidth="8.90625" defaultRowHeight="14.5"/>
  <cols>
    <col min="1" max="1" width="3.54296875" style="3" customWidth="1"/>
    <col min="2" max="2" width="12.81640625" style="3" customWidth="1"/>
    <col min="3" max="3" width="20.81640625" style="3" customWidth="1"/>
    <col min="4" max="4" width="22.81640625" style="3" customWidth="1"/>
    <col min="5" max="8" width="12.81640625" style="3" customWidth="1"/>
    <col min="9" max="9" width="8.90625" style="3"/>
    <col min="10" max="10" width="3.54296875" style="3" customWidth="1"/>
    <col min="11" max="16384" width="8.90625" style="3"/>
  </cols>
  <sheetData>
    <row r="2" spans="2:9" ht="20" customHeight="1">
      <c r="B2" s="47" t="s">
        <v>48</v>
      </c>
      <c r="C2" s="47" t="s">
        <v>49</v>
      </c>
      <c r="D2" s="47" t="s">
        <v>50</v>
      </c>
      <c r="E2" s="39" t="s">
        <v>51</v>
      </c>
      <c r="F2" s="39" t="s">
        <v>52</v>
      </c>
      <c r="G2" s="39" t="s">
        <v>53</v>
      </c>
      <c r="H2" s="39" t="s">
        <v>54</v>
      </c>
      <c r="I2" s="47" t="s">
        <v>55</v>
      </c>
    </row>
    <row r="3" spans="2:9" ht="20" customHeight="1" thickBot="1">
      <c r="B3" s="48"/>
      <c r="C3" s="48"/>
      <c r="D3" s="48"/>
      <c r="E3" s="40">
        <v>0.1</v>
      </c>
      <c r="F3" s="40">
        <v>0.2</v>
      </c>
      <c r="G3" s="40">
        <v>0.3</v>
      </c>
      <c r="H3" s="40">
        <v>0.4</v>
      </c>
      <c r="I3" s="48"/>
    </row>
    <row r="4" spans="2:9" ht="20" customHeight="1" thickTop="1">
      <c r="B4" s="14" t="s">
        <v>56</v>
      </c>
      <c r="C4" s="4" t="s">
        <v>57</v>
      </c>
      <c r="D4" s="4" t="s">
        <v>58</v>
      </c>
      <c r="E4" s="14">
        <v>90</v>
      </c>
      <c r="F4" s="14">
        <v>85</v>
      </c>
      <c r="G4" s="14">
        <v>55</v>
      </c>
      <c r="H4" s="14">
        <v>88</v>
      </c>
      <c r="I4" s="41"/>
    </row>
    <row r="5" spans="2:9" ht="20" customHeight="1">
      <c r="B5" s="14" t="s">
        <v>59</v>
      </c>
      <c r="C5" s="4" t="s">
        <v>60</v>
      </c>
      <c r="D5" s="4" t="s">
        <v>61</v>
      </c>
      <c r="E5" s="14">
        <v>95</v>
      </c>
      <c r="F5" s="14">
        <v>92</v>
      </c>
      <c r="G5" s="14">
        <v>80</v>
      </c>
      <c r="H5" s="14">
        <v>91</v>
      </c>
      <c r="I5" s="41"/>
    </row>
    <row r="6" spans="2:9" ht="20" customHeight="1">
      <c r="B6" s="14" t="s">
        <v>62</v>
      </c>
      <c r="C6" s="4" t="s">
        <v>63</v>
      </c>
      <c r="D6" s="4" t="s">
        <v>64</v>
      </c>
      <c r="E6" s="14">
        <v>88</v>
      </c>
      <c r="F6" s="14">
        <v>76</v>
      </c>
      <c r="G6" s="14">
        <v>82</v>
      </c>
      <c r="H6" s="14">
        <v>79</v>
      </c>
      <c r="I6" s="41"/>
    </row>
    <row r="7" spans="2:9" ht="20" customHeight="1">
      <c r="B7" s="14" t="s">
        <v>65</v>
      </c>
      <c r="C7" s="4" t="s">
        <v>66</v>
      </c>
      <c r="D7" s="4" t="s">
        <v>67</v>
      </c>
      <c r="E7" s="14">
        <v>92</v>
      </c>
      <c r="F7" s="14">
        <v>88</v>
      </c>
      <c r="G7" s="14">
        <v>95</v>
      </c>
      <c r="H7" s="14">
        <v>99</v>
      </c>
      <c r="I7" s="41"/>
    </row>
    <row r="8" spans="2:9" ht="20" customHeight="1">
      <c r="B8" s="14" t="s">
        <v>68</v>
      </c>
      <c r="C8" s="4" t="s">
        <v>69</v>
      </c>
      <c r="D8" s="4" t="s">
        <v>70</v>
      </c>
      <c r="E8" s="14">
        <v>89</v>
      </c>
      <c r="F8" s="14">
        <v>48</v>
      </c>
      <c r="G8" s="14">
        <v>86</v>
      </c>
      <c r="H8" s="14">
        <v>92</v>
      </c>
      <c r="I8" s="41"/>
    </row>
    <row r="9" spans="2:9" ht="20" customHeight="1">
      <c r="B9" s="14" t="s">
        <v>71</v>
      </c>
      <c r="C9" s="4" t="s">
        <v>72</v>
      </c>
      <c r="D9" s="4" t="s">
        <v>73</v>
      </c>
      <c r="E9" s="14">
        <v>91</v>
      </c>
      <c r="F9" s="14">
        <v>78</v>
      </c>
      <c r="G9" s="14">
        <v>80</v>
      </c>
      <c r="H9" s="14">
        <v>87</v>
      </c>
      <c r="I9" s="41"/>
    </row>
    <row r="10" spans="2:9" ht="20" customHeight="1">
      <c r="B10" s="14" t="s">
        <v>74</v>
      </c>
      <c r="C10" s="4" t="s">
        <v>75</v>
      </c>
      <c r="D10" s="4" t="s">
        <v>76</v>
      </c>
      <c r="E10" s="14">
        <v>94</v>
      </c>
      <c r="F10" s="14">
        <v>96</v>
      </c>
      <c r="G10" s="14">
        <v>89</v>
      </c>
      <c r="H10" s="14">
        <v>94</v>
      </c>
      <c r="I10" s="41"/>
    </row>
    <row r="11" spans="2:9" ht="20" customHeight="1">
      <c r="B11" s="14" t="s">
        <v>77</v>
      </c>
      <c r="C11" s="4" t="s">
        <v>78</v>
      </c>
      <c r="D11" s="4" t="s">
        <v>79</v>
      </c>
      <c r="E11" s="14">
        <v>93</v>
      </c>
      <c r="F11" s="14">
        <v>85</v>
      </c>
      <c r="G11" s="14">
        <v>87</v>
      </c>
      <c r="H11" s="14">
        <v>90</v>
      </c>
      <c r="I11" s="41"/>
    </row>
    <row r="12" spans="2:9" ht="20" customHeight="1">
      <c r="B12" s="14" t="s">
        <v>80</v>
      </c>
      <c r="C12" s="4" t="s">
        <v>81</v>
      </c>
      <c r="D12" s="4" t="s">
        <v>82</v>
      </c>
      <c r="E12" s="14">
        <v>87</v>
      </c>
      <c r="F12" s="14">
        <v>62</v>
      </c>
      <c r="G12" s="14">
        <v>84</v>
      </c>
      <c r="H12" s="14">
        <v>78</v>
      </c>
      <c r="I12" s="41"/>
    </row>
    <row r="13" spans="2:9" ht="20" customHeight="1">
      <c r="B13" s="14" t="s">
        <v>83</v>
      </c>
      <c r="C13" s="4" t="s">
        <v>84</v>
      </c>
      <c r="D13" s="4" t="s">
        <v>85</v>
      </c>
      <c r="E13" s="14">
        <v>90</v>
      </c>
      <c r="F13" s="14">
        <v>89</v>
      </c>
      <c r="G13" s="14">
        <v>86</v>
      </c>
      <c r="H13" s="14">
        <v>91</v>
      </c>
      <c r="I13" s="41"/>
    </row>
    <row r="14" spans="2:9" ht="20" customHeight="1">
      <c r="B14" s="14" t="s">
        <v>86</v>
      </c>
      <c r="C14" s="4" t="s">
        <v>87</v>
      </c>
      <c r="D14" s="4" t="s">
        <v>88</v>
      </c>
      <c r="E14" s="14">
        <v>92</v>
      </c>
      <c r="F14" s="14">
        <v>87</v>
      </c>
      <c r="G14" s="14">
        <v>78</v>
      </c>
      <c r="H14" s="14">
        <v>85</v>
      </c>
      <c r="I14" s="41"/>
    </row>
    <row r="15" spans="2:9" ht="20" customHeight="1">
      <c r="B15" s="14" t="s">
        <v>89</v>
      </c>
      <c r="C15" s="4" t="s">
        <v>90</v>
      </c>
      <c r="D15" s="4" t="s">
        <v>91</v>
      </c>
      <c r="E15" s="14">
        <v>67</v>
      </c>
      <c r="F15" s="14">
        <v>70</v>
      </c>
      <c r="G15" s="14">
        <v>54</v>
      </c>
      <c r="H15" s="14">
        <v>80</v>
      </c>
      <c r="I15" s="41"/>
    </row>
    <row r="16" spans="2:9" ht="20" customHeight="1">
      <c r="B16" s="14" t="s">
        <v>92</v>
      </c>
      <c r="C16" s="4" t="s">
        <v>93</v>
      </c>
      <c r="D16" s="4" t="s">
        <v>94</v>
      </c>
      <c r="E16" s="14">
        <v>88</v>
      </c>
      <c r="F16" s="14">
        <v>75</v>
      </c>
      <c r="G16" s="14">
        <v>80</v>
      </c>
      <c r="H16" s="14">
        <v>79</v>
      </c>
      <c r="I16" s="41"/>
    </row>
    <row r="17" spans="2:9" ht="20" customHeight="1">
      <c r="B17" s="14" t="s">
        <v>95</v>
      </c>
      <c r="C17" s="4" t="s">
        <v>96</v>
      </c>
      <c r="D17" s="4" t="s">
        <v>97</v>
      </c>
      <c r="E17" s="14">
        <v>89</v>
      </c>
      <c r="F17" s="14">
        <v>93</v>
      </c>
      <c r="G17" s="14">
        <v>87</v>
      </c>
      <c r="H17" s="14">
        <v>91</v>
      </c>
      <c r="I17" s="41"/>
    </row>
    <row r="18" spans="2:9" ht="20" customHeight="1">
      <c r="B18" s="14" t="s">
        <v>98</v>
      </c>
      <c r="C18" s="4" t="s">
        <v>99</v>
      </c>
      <c r="D18" s="4" t="s">
        <v>100</v>
      </c>
      <c r="E18" s="14">
        <v>94</v>
      </c>
      <c r="F18" s="14">
        <v>88</v>
      </c>
      <c r="G18" s="14">
        <v>85</v>
      </c>
      <c r="H18" s="14">
        <v>92</v>
      </c>
      <c r="I18" s="41"/>
    </row>
    <row r="19" spans="2:9" ht="20" customHeight="1">
      <c r="B19" s="14" t="s">
        <v>101</v>
      </c>
      <c r="C19" s="4" t="s">
        <v>102</v>
      </c>
      <c r="D19" s="4" t="s">
        <v>103</v>
      </c>
      <c r="E19" s="14">
        <v>92</v>
      </c>
      <c r="F19" s="14">
        <v>91</v>
      </c>
      <c r="G19" s="14">
        <v>88</v>
      </c>
      <c r="H19" s="14">
        <v>90</v>
      </c>
      <c r="I19" s="41"/>
    </row>
    <row r="20" spans="2:9" ht="20" customHeight="1">
      <c r="B20" s="14" t="s">
        <v>104</v>
      </c>
      <c r="C20" s="4" t="s">
        <v>105</v>
      </c>
      <c r="D20" s="4" t="s">
        <v>76</v>
      </c>
      <c r="E20" s="14">
        <v>91</v>
      </c>
      <c r="F20" s="14">
        <v>94</v>
      </c>
      <c r="G20" s="14">
        <v>87</v>
      </c>
      <c r="H20" s="14">
        <v>93</v>
      </c>
      <c r="I20" s="41"/>
    </row>
    <row r="21" spans="2:9" ht="20" customHeight="1">
      <c r="B21" s="14" t="s">
        <v>106</v>
      </c>
      <c r="C21" s="4" t="s">
        <v>107</v>
      </c>
      <c r="D21" s="4" t="s">
        <v>82</v>
      </c>
      <c r="E21" s="14">
        <v>87</v>
      </c>
      <c r="F21" s="14">
        <v>85</v>
      </c>
      <c r="G21" s="14">
        <v>82</v>
      </c>
      <c r="H21" s="14">
        <v>86</v>
      </c>
      <c r="I21" s="41"/>
    </row>
    <row r="22" spans="2:9" ht="20" customHeight="1">
      <c r="B22" s="14" t="s">
        <v>108</v>
      </c>
      <c r="C22" s="4" t="s">
        <v>109</v>
      </c>
      <c r="D22" s="4" t="s">
        <v>58</v>
      </c>
      <c r="E22" s="14">
        <v>89</v>
      </c>
      <c r="F22" s="14">
        <v>92</v>
      </c>
      <c r="G22" s="14">
        <v>89</v>
      </c>
      <c r="H22" s="14">
        <v>94</v>
      </c>
      <c r="I22" s="41"/>
    </row>
    <row r="23" spans="2:9" ht="20" customHeight="1">
      <c r="B23" s="14" t="s">
        <v>110</v>
      </c>
      <c r="C23" s="4" t="s">
        <v>111</v>
      </c>
      <c r="D23" s="4" t="s">
        <v>61</v>
      </c>
      <c r="E23" s="14">
        <v>93</v>
      </c>
      <c r="F23" s="14">
        <v>87</v>
      </c>
      <c r="G23" s="14">
        <v>86</v>
      </c>
      <c r="H23" s="14">
        <v>90</v>
      </c>
      <c r="I23" s="41"/>
    </row>
    <row r="24" spans="2:9" ht="20" customHeight="1">
      <c r="B24" s="14" t="s">
        <v>112</v>
      </c>
      <c r="C24" s="4" t="s">
        <v>113</v>
      </c>
      <c r="D24" s="4" t="s">
        <v>64</v>
      </c>
      <c r="E24" s="14">
        <v>88</v>
      </c>
      <c r="F24" s="14">
        <v>78</v>
      </c>
      <c r="G24" s="14">
        <v>80</v>
      </c>
      <c r="H24" s="14">
        <v>85</v>
      </c>
      <c r="I24" s="41"/>
    </row>
    <row r="25" spans="2:9" ht="20" customHeight="1">
      <c r="B25" s="14" t="s">
        <v>114</v>
      </c>
      <c r="C25" s="4" t="s">
        <v>115</v>
      </c>
      <c r="D25" s="4" t="s">
        <v>67</v>
      </c>
      <c r="E25" s="14">
        <v>75</v>
      </c>
      <c r="F25" s="14">
        <v>69</v>
      </c>
      <c r="G25" s="14">
        <v>48</v>
      </c>
      <c r="H25" s="14">
        <v>62</v>
      </c>
      <c r="I25" s="41"/>
    </row>
    <row r="26" spans="2:9" ht="20" customHeight="1">
      <c r="B26" s="14" t="s">
        <v>116</v>
      </c>
      <c r="C26" s="4" t="s">
        <v>117</v>
      </c>
      <c r="D26" s="4" t="s">
        <v>70</v>
      </c>
      <c r="E26" s="14">
        <v>92</v>
      </c>
      <c r="F26" s="14">
        <v>90</v>
      </c>
      <c r="G26" s="14">
        <v>88</v>
      </c>
      <c r="H26" s="14">
        <v>93</v>
      </c>
      <c r="I26" s="41"/>
    </row>
    <row r="27" spans="2:9" ht="20" customHeight="1">
      <c r="B27" s="14" t="s">
        <v>118</v>
      </c>
      <c r="C27" s="4" t="s">
        <v>119</v>
      </c>
      <c r="D27" s="4" t="s">
        <v>73</v>
      </c>
      <c r="E27" s="14">
        <v>90</v>
      </c>
      <c r="F27" s="14">
        <v>85</v>
      </c>
      <c r="G27" s="14">
        <v>82</v>
      </c>
      <c r="H27" s="14">
        <v>89</v>
      </c>
      <c r="I27" s="41"/>
    </row>
    <row r="28" spans="2:9" ht="20" customHeight="1">
      <c r="B28" s="14" t="s">
        <v>120</v>
      </c>
      <c r="C28" s="4" t="s">
        <v>121</v>
      </c>
      <c r="D28" s="4" t="s">
        <v>76</v>
      </c>
      <c r="E28" s="14">
        <v>94</v>
      </c>
      <c r="F28" s="14">
        <v>94</v>
      </c>
      <c r="G28" s="14">
        <v>87</v>
      </c>
      <c r="H28" s="14">
        <v>95</v>
      </c>
      <c r="I28" s="41"/>
    </row>
    <row r="29" spans="2:9" ht="20" customHeight="1">
      <c r="B29" s="14" t="s">
        <v>122</v>
      </c>
      <c r="C29" s="4" t="s">
        <v>123</v>
      </c>
      <c r="D29" s="4" t="s">
        <v>79</v>
      </c>
      <c r="E29" s="14">
        <v>57</v>
      </c>
      <c r="F29" s="14">
        <v>88</v>
      </c>
      <c r="G29" s="14">
        <v>89</v>
      </c>
      <c r="H29" s="14">
        <v>92</v>
      </c>
      <c r="I29" s="41"/>
    </row>
    <row r="30" spans="2:9" ht="20" customHeight="1">
      <c r="B30" s="14" t="s">
        <v>124</v>
      </c>
      <c r="C30" s="4" t="s">
        <v>125</v>
      </c>
      <c r="D30" s="4" t="s">
        <v>103</v>
      </c>
      <c r="E30" s="14">
        <v>88</v>
      </c>
      <c r="F30" s="14">
        <v>91</v>
      </c>
      <c r="G30" s="14">
        <v>84</v>
      </c>
      <c r="H30" s="14">
        <v>87</v>
      </c>
      <c r="I30" s="41"/>
    </row>
    <row r="31" spans="2:9" ht="20" customHeight="1">
      <c r="B31" s="14" t="s">
        <v>126</v>
      </c>
      <c r="C31" s="4" t="s">
        <v>127</v>
      </c>
      <c r="D31" s="4" t="s">
        <v>85</v>
      </c>
      <c r="E31" s="14">
        <v>26</v>
      </c>
      <c r="F31" s="14">
        <v>26</v>
      </c>
      <c r="G31" s="14">
        <v>57</v>
      </c>
      <c r="H31" s="14">
        <v>59</v>
      </c>
      <c r="I31" s="41"/>
    </row>
    <row r="32" spans="2:9" ht="20" customHeight="1">
      <c r="B32" s="14" t="s">
        <v>128</v>
      </c>
      <c r="C32" s="4" t="s">
        <v>129</v>
      </c>
      <c r="D32" s="4" t="s">
        <v>88</v>
      </c>
      <c r="E32" s="14">
        <v>89</v>
      </c>
      <c r="F32" s="14">
        <v>87</v>
      </c>
      <c r="G32" s="14">
        <v>86</v>
      </c>
      <c r="H32" s="14">
        <v>90</v>
      </c>
      <c r="I32" s="41"/>
    </row>
    <row r="33" spans="2:9" ht="20" customHeight="1">
      <c r="B33" s="42" t="s">
        <v>130</v>
      </c>
      <c r="C33" s="8" t="s">
        <v>131</v>
      </c>
      <c r="D33" s="8" t="s">
        <v>91</v>
      </c>
      <c r="E33" s="42">
        <v>92</v>
      </c>
      <c r="F33" s="42">
        <v>86</v>
      </c>
      <c r="G33" s="42">
        <v>88</v>
      </c>
      <c r="H33" s="42">
        <v>89</v>
      </c>
      <c r="I33" s="43"/>
    </row>
  </sheetData>
  <mergeCells count="4">
    <mergeCell ref="B2:B3"/>
    <mergeCell ref="C2:C3"/>
    <mergeCell ref="D2:D3"/>
    <mergeCell ref="I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FB38-CC55-4E80-904A-AFB51E61814C}">
  <dimension ref="A2:F25"/>
  <sheetViews>
    <sheetView workbookViewId="0"/>
  </sheetViews>
  <sheetFormatPr defaultRowHeight="20" customHeight="1"/>
  <cols>
    <col min="1" max="1" width="5.6328125" style="3" customWidth="1"/>
    <col min="2" max="6" width="15.6328125" style="3" customWidth="1"/>
    <col min="7" max="16384" width="8.7265625" style="3"/>
  </cols>
  <sheetData>
    <row r="2" spans="1:6" ht="20" customHeight="1">
      <c r="A2" s="50" t="s">
        <v>43</v>
      </c>
      <c r="B2" s="50"/>
      <c r="C2" s="50"/>
      <c r="D2" s="50"/>
      <c r="E2" s="50"/>
      <c r="F2" s="50"/>
    </row>
    <row r="3" spans="1:6" ht="20" customHeight="1">
      <c r="A3" s="50"/>
      <c r="B3" s="50"/>
      <c r="C3" s="50"/>
      <c r="D3" s="50"/>
      <c r="E3" s="50"/>
      <c r="F3" s="50"/>
    </row>
    <row r="4" spans="1:6" ht="20" customHeight="1">
      <c r="B4" s="36"/>
      <c r="C4" s="36"/>
      <c r="D4" s="36"/>
      <c r="E4" s="36"/>
      <c r="F4" s="36"/>
    </row>
    <row r="5" spans="1:6" ht="20" customHeight="1">
      <c r="A5" s="38">
        <v>1</v>
      </c>
      <c r="B5" s="49" t="s">
        <v>44</v>
      </c>
      <c r="C5" s="49"/>
      <c r="D5" s="49"/>
      <c r="E5" s="49"/>
      <c r="F5" s="49"/>
    </row>
    <row r="6" spans="1:6" ht="10" customHeight="1" thickBot="1">
      <c r="A6" s="37"/>
    </row>
    <row r="7" spans="1:6" ht="20" customHeight="1" thickBot="1">
      <c r="A7" s="37"/>
      <c r="B7" s="35"/>
      <c r="D7" s="34"/>
      <c r="F7" s="34"/>
    </row>
    <row r="8" spans="1:6" ht="20" customHeight="1">
      <c r="A8" s="37"/>
    </row>
    <row r="9" spans="1:6" ht="20" customHeight="1">
      <c r="A9" s="38">
        <v>2</v>
      </c>
      <c r="B9" s="49" t="s">
        <v>46</v>
      </c>
      <c r="C9" s="49"/>
      <c r="D9" s="49"/>
      <c r="E9" s="49"/>
      <c r="F9" s="49"/>
    </row>
    <row r="10" spans="1:6" ht="10" customHeight="1" thickBot="1">
      <c r="A10" s="37"/>
    </row>
    <row r="11" spans="1:6" ht="20" customHeight="1" thickBot="1">
      <c r="A11" s="37"/>
      <c r="B11" s="35"/>
      <c r="D11" s="34"/>
      <c r="F11" s="34"/>
    </row>
    <row r="12" spans="1:6" ht="20" customHeight="1">
      <c r="A12" s="37"/>
    </row>
    <row r="13" spans="1:6" ht="20" customHeight="1">
      <c r="A13" s="38">
        <v>3</v>
      </c>
      <c r="B13" s="49" t="s">
        <v>45</v>
      </c>
      <c r="C13" s="49"/>
      <c r="D13" s="49"/>
      <c r="E13" s="49"/>
      <c r="F13" s="49"/>
    </row>
    <row r="14" spans="1:6" ht="10" customHeight="1" thickBot="1">
      <c r="A14" s="37"/>
    </row>
    <row r="15" spans="1:6" ht="20" customHeight="1" thickBot="1">
      <c r="A15" s="37"/>
      <c r="B15" s="35"/>
      <c r="D15" s="34"/>
      <c r="F15" s="34"/>
    </row>
    <row r="16" spans="1:6" ht="20" customHeight="1">
      <c r="A16" s="37"/>
    </row>
    <row r="17" spans="1:6" ht="20" customHeight="1">
      <c r="A17" s="38">
        <v>4</v>
      </c>
      <c r="B17" s="49" t="s">
        <v>47</v>
      </c>
      <c r="C17" s="49"/>
      <c r="D17" s="49"/>
      <c r="E17" s="49"/>
      <c r="F17" s="49"/>
    </row>
    <row r="18" spans="1:6" ht="10" customHeight="1" thickBot="1">
      <c r="A18" s="37"/>
    </row>
    <row r="19" spans="1:6" ht="20" customHeight="1" thickBot="1">
      <c r="A19" s="37"/>
      <c r="B19" s="35"/>
      <c r="D19" s="34"/>
      <c r="F19" s="34"/>
    </row>
    <row r="20" spans="1:6" ht="20" customHeight="1">
      <c r="A20" s="37"/>
    </row>
    <row r="21" spans="1:6" ht="20" customHeight="1">
      <c r="A21" s="37"/>
    </row>
    <row r="22" spans="1:6" ht="20" customHeight="1">
      <c r="A22" s="37"/>
    </row>
    <row r="23" spans="1:6" ht="20" customHeight="1">
      <c r="A23" s="37"/>
    </row>
    <row r="24" spans="1:6" ht="20" customHeight="1">
      <c r="A24" s="37"/>
    </row>
    <row r="25" spans="1:6" ht="20" customHeight="1">
      <c r="A25" s="37"/>
    </row>
  </sheetData>
  <mergeCells count="5">
    <mergeCell ref="B5:F5"/>
    <mergeCell ref="A2:F3"/>
    <mergeCell ref="B9:F9"/>
    <mergeCell ref="B13:F13"/>
    <mergeCell ref="B17:F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E9DB5-7C33-49FD-977D-FC77BC6C4ED1}">
  <dimension ref="B2:M23"/>
  <sheetViews>
    <sheetView zoomScaleNormal="100" workbookViewId="0">
      <selection activeCell="E4" sqref="E4"/>
    </sheetView>
  </sheetViews>
  <sheetFormatPr defaultColWidth="8.90625" defaultRowHeight="20" customHeight="1"/>
  <cols>
    <col min="1" max="1" width="4.81640625" style="4" customWidth="1"/>
    <col min="2" max="2" width="17.81640625" style="4" customWidth="1"/>
    <col min="3" max="7" width="12.81640625" style="4" customWidth="1"/>
    <col min="8" max="8" width="8.90625" style="4"/>
    <col min="9" max="13" width="12.81640625" style="4" customWidth="1"/>
    <col min="14" max="16384" width="8.90625" style="4"/>
  </cols>
  <sheetData>
    <row r="2" spans="2:13" ht="20" customHeight="1">
      <c r="B2" s="55" t="s">
        <v>0</v>
      </c>
      <c r="C2" s="55" t="s">
        <v>21</v>
      </c>
      <c r="D2" s="55" t="s">
        <v>22</v>
      </c>
      <c r="E2" s="55" t="s">
        <v>23</v>
      </c>
      <c r="F2" s="55" t="s">
        <v>24</v>
      </c>
      <c r="G2" s="1" t="s">
        <v>25</v>
      </c>
      <c r="I2" s="51" t="s">
        <v>27</v>
      </c>
      <c r="J2" s="53" t="s">
        <v>26</v>
      </c>
      <c r="K2" s="53"/>
      <c r="L2" s="53"/>
      <c r="M2" s="54"/>
    </row>
    <row r="3" spans="2:13" ht="20" customHeight="1">
      <c r="B3" s="56"/>
      <c r="C3" s="56"/>
      <c r="D3" s="56"/>
      <c r="E3" s="56"/>
      <c r="F3" s="56"/>
      <c r="G3" s="2">
        <v>0.1</v>
      </c>
      <c r="I3" s="52"/>
      <c r="J3" s="31">
        <v>0.03</v>
      </c>
      <c r="K3" s="31">
        <v>0.05</v>
      </c>
      <c r="L3" s="31">
        <v>7.0000000000000007E-2</v>
      </c>
      <c r="M3" s="32">
        <v>0.1</v>
      </c>
    </row>
    <row r="4" spans="2:13" ht="20" customHeight="1">
      <c r="B4" s="4" t="s">
        <v>20</v>
      </c>
      <c r="C4" s="5">
        <v>9021</v>
      </c>
      <c r="D4" s="5">
        <v>3806</v>
      </c>
      <c r="E4" s="5">
        <v>4400</v>
      </c>
      <c r="I4" s="6">
        <v>1000</v>
      </c>
      <c r="J4" s="33"/>
      <c r="M4" s="7"/>
    </row>
    <row r="5" spans="2:13" ht="20" customHeight="1">
      <c r="B5" s="4" t="s">
        <v>19</v>
      </c>
      <c r="C5" s="5">
        <v>5388</v>
      </c>
      <c r="D5" s="5">
        <v>1781</v>
      </c>
      <c r="E5" s="5">
        <v>3669</v>
      </c>
      <c r="I5" s="6">
        <v>3000</v>
      </c>
      <c r="M5" s="7"/>
    </row>
    <row r="6" spans="2:13" ht="20" customHeight="1">
      <c r="B6" s="4" t="s">
        <v>18</v>
      </c>
      <c r="C6" s="5">
        <v>2450</v>
      </c>
      <c r="D6" s="5">
        <v>8018</v>
      </c>
      <c r="E6" s="5">
        <v>1101</v>
      </c>
      <c r="I6" s="6">
        <v>5000</v>
      </c>
      <c r="M6" s="7"/>
    </row>
    <row r="7" spans="2:13" ht="20" customHeight="1">
      <c r="B7" s="4" t="s">
        <v>17</v>
      </c>
      <c r="C7" s="5">
        <v>5698</v>
      </c>
      <c r="D7" s="5">
        <v>7842</v>
      </c>
      <c r="E7" s="5">
        <v>9061</v>
      </c>
      <c r="I7" s="6">
        <v>7000</v>
      </c>
      <c r="M7" s="7"/>
    </row>
    <row r="8" spans="2:13" ht="20" customHeight="1">
      <c r="B8" s="4" t="s">
        <v>16</v>
      </c>
      <c r="C8" s="5">
        <v>2627</v>
      </c>
      <c r="D8" s="5">
        <v>1023</v>
      </c>
      <c r="E8" s="5">
        <v>2632</v>
      </c>
      <c r="I8" s="6">
        <v>9000</v>
      </c>
      <c r="M8" s="7"/>
    </row>
    <row r="9" spans="2:13" ht="20" customHeight="1">
      <c r="B9" s="4" t="s">
        <v>15</v>
      </c>
      <c r="C9" s="5">
        <v>8318</v>
      </c>
      <c r="D9" s="5">
        <v>7465</v>
      </c>
      <c r="E9" s="5">
        <v>9074</v>
      </c>
      <c r="I9" s="6">
        <v>11000</v>
      </c>
      <c r="M9" s="7"/>
    </row>
    <row r="10" spans="2:13" ht="20" customHeight="1">
      <c r="B10" s="4" t="s">
        <v>14</v>
      </c>
      <c r="C10" s="5">
        <v>9088</v>
      </c>
      <c r="D10" s="5">
        <v>4358</v>
      </c>
      <c r="E10" s="5">
        <v>9315</v>
      </c>
      <c r="I10" s="6">
        <v>13000</v>
      </c>
      <c r="M10" s="7"/>
    </row>
    <row r="11" spans="2:13" ht="20" customHeight="1">
      <c r="B11" s="4" t="s">
        <v>13</v>
      </c>
      <c r="C11" s="5">
        <v>2873</v>
      </c>
      <c r="D11" s="5">
        <v>4013</v>
      </c>
      <c r="E11" s="5">
        <v>7939</v>
      </c>
      <c r="I11" s="6">
        <v>15000</v>
      </c>
      <c r="M11" s="7"/>
    </row>
    <row r="12" spans="2:13" ht="20" customHeight="1">
      <c r="B12" s="4" t="s">
        <v>12</v>
      </c>
      <c r="C12" s="5">
        <v>9401</v>
      </c>
      <c r="D12" s="5">
        <v>6013</v>
      </c>
      <c r="E12" s="5">
        <v>9619</v>
      </c>
      <c r="I12" s="6">
        <v>17000</v>
      </c>
      <c r="M12" s="7"/>
    </row>
    <row r="13" spans="2:13" ht="20" customHeight="1">
      <c r="B13" s="4" t="s">
        <v>11</v>
      </c>
      <c r="C13" s="5">
        <v>7458</v>
      </c>
      <c r="D13" s="5">
        <v>4309</v>
      </c>
      <c r="E13" s="5">
        <v>2572</v>
      </c>
      <c r="I13" s="6">
        <v>19000</v>
      </c>
      <c r="M13" s="7"/>
    </row>
    <row r="14" spans="2:13" ht="20" customHeight="1">
      <c r="B14" s="4" t="s">
        <v>10</v>
      </c>
      <c r="C14" s="5">
        <v>6892</v>
      </c>
      <c r="D14" s="5">
        <v>2342</v>
      </c>
      <c r="E14" s="5">
        <v>1687</v>
      </c>
      <c r="I14" s="6">
        <v>21000</v>
      </c>
      <c r="M14" s="7"/>
    </row>
    <row r="15" spans="2:13" ht="20" customHeight="1">
      <c r="B15" s="4" t="s">
        <v>9</v>
      </c>
      <c r="C15" s="5">
        <v>7291</v>
      </c>
      <c r="D15" s="5">
        <v>9238</v>
      </c>
      <c r="E15" s="5">
        <v>5338</v>
      </c>
      <c r="I15" s="6">
        <v>23000</v>
      </c>
      <c r="M15" s="7"/>
    </row>
    <row r="16" spans="2:13" ht="20" customHeight="1">
      <c r="B16" s="4" t="s">
        <v>8</v>
      </c>
      <c r="C16" s="5">
        <v>7680</v>
      </c>
      <c r="D16" s="5">
        <v>6929</v>
      </c>
      <c r="E16" s="5">
        <v>3676</v>
      </c>
      <c r="I16" s="6">
        <v>25000</v>
      </c>
      <c r="M16" s="7"/>
    </row>
    <row r="17" spans="2:13" ht="20" customHeight="1">
      <c r="B17" s="4" t="s">
        <v>7</v>
      </c>
      <c r="C17" s="5">
        <v>6732</v>
      </c>
      <c r="D17" s="5">
        <v>8050</v>
      </c>
      <c r="E17" s="5">
        <v>4928</v>
      </c>
      <c r="I17" s="6">
        <v>27000</v>
      </c>
      <c r="M17" s="7"/>
    </row>
    <row r="18" spans="2:13" ht="20" customHeight="1">
      <c r="B18" s="4" t="s">
        <v>6</v>
      </c>
      <c r="C18" s="5">
        <v>5625</v>
      </c>
      <c r="D18" s="5">
        <v>2019</v>
      </c>
      <c r="E18" s="5">
        <v>4003</v>
      </c>
      <c r="I18" s="6">
        <v>29000</v>
      </c>
      <c r="M18" s="7"/>
    </row>
    <row r="19" spans="2:13" ht="20" customHeight="1">
      <c r="B19" s="4" t="s">
        <v>5</v>
      </c>
      <c r="C19" s="5">
        <v>6713</v>
      </c>
      <c r="D19" s="5">
        <v>9498</v>
      </c>
      <c r="E19" s="5">
        <v>5712</v>
      </c>
      <c r="I19" s="6">
        <v>31000</v>
      </c>
      <c r="M19" s="7"/>
    </row>
    <row r="20" spans="2:13" ht="20" customHeight="1">
      <c r="B20" s="4" t="s">
        <v>4</v>
      </c>
      <c r="C20" s="5">
        <v>3094</v>
      </c>
      <c r="D20" s="5">
        <v>3435</v>
      </c>
      <c r="E20" s="5">
        <v>8366</v>
      </c>
      <c r="I20" s="6">
        <v>33000</v>
      </c>
      <c r="M20" s="7"/>
    </row>
    <row r="21" spans="2:13" ht="20" customHeight="1">
      <c r="B21" s="4" t="s">
        <v>3</v>
      </c>
      <c r="C21" s="5">
        <v>1313</v>
      </c>
      <c r="D21" s="5">
        <v>4543</v>
      </c>
      <c r="E21" s="5">
        <v>9277</v>
      </c>
      <c r="I21" s="6">
        <v>35000</v>
      </c>
      <c r="M21" s="7"/>
    </row>
    <row r="22" spans="2:13" ht="20" customHeight="1">
      <c r="B22" s="4" t="s">
        <v>2</v>
      </c>
      <c r="C22" s="5">
        <v>1397</v>
      </c>
      <c r="D22" s="5">
        <v>3584</v>
      </c>
      <c r="E22" s="5">
        <v>3396</v>
      </c>
      <c r="I22" s="6">
        <v>37000</v>
      </c>
      <c r="M22" s="7"/>
    </row>
    <row r="23" spans="2:13" ht="20" customHeight="1">
      <c r="B23" s="8" t="s">
        <v>1</v>
      </c>
      <c r="C23" s="9">
        <v>6208</v>
      </c>
      <c r="D23" s="9">
        <v>8734</v>
      </c>
      <c r="E23" s="9">
        <v>8640</v>
      </c>
      <c r="F23" s="8"/>
      <c r="G23" s="8"/>
      <c r="I23" s="10">
        <v>39000</v>
      </c>
      <c r="J23" s="8"/>
      <c r="K23" s="8"/>
      <c r="L23" s="8"/>
      <c r="M23" s="11"/>
    </row>
  </sheetData>
  <mergeCells count="7">
    <mergeCell ref="I2:I3"/>
    <mergeCell ref="J2:M2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Operations</vt:lpstr>
      <vt:lpstr>Combined</vt:lpstr>
      <vt:lpstr>Logic</vt:lpstr>
      <vt:lpstr>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Park</dc:creator>
  <cp:lastModifiedBy>Brian Park</cp:lastModifiedBy>
  <dcterms:created xsi:type="dcterms:W3CDTF">2023-08-28T07:18:29Z</dcterms:created>
  <dcterms:modified xsi:type="dcterms:W3CDTF">2024-02-14T14:16:22Z</dcterms:modified>
</cp:coreProperties>
</file>