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S2025\BUSI201-S2025-Q02\"/>
    </mc:Choice>
  </mc:AlternateContent>
  <xr:revisionPtr revIDLastSave="0" documentId="13_ncr:1_{A3A4C452-4B9F-4233-9F24-BD2CC29288B5}" xr6:coauthVersionLast="47" xr6:coauthVersionMax="47" xr10:uidLastSave="{00000000-0000-0000-0000-000000000000}"/>
  <bookViews>
    <workbookView xWindow="-28920" yWindow="-120" windowWidth="29040" windowHeight="15720" xr2:uid="{1A1AF808-09F4-422A-A415-0F9F8100A8DC}"/>
  </bookViews>
  <sheets>
    <sheet name="Quiz2-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4" i="1"/>
  <c r="L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</calcChain>
</file>

<file path=xl/sharedStrings.xml><?xml version="1.0" encoding="utf-8"?>
<sst xmlns="http://schemas.openxmlformats.org/spreadsheetml/2006/main" count="163" uniqueCount="163">
  <si>
    <t>Rank</t>
  </si>
  <si>
    <t>Name</t>
  </si>
  <si>
    <t>Aaron Mitchell</t>
  </si>
  <si>
    <t>Abigail Thompson</t>
  </si>
  <si>
    <t>Adam Richardson</t>
  </si>
  <si>
    <t>Aiden Carter</t>
  </si>
  <si>
    <t>Alexander Hughes</t>
  </si>
  <si>
    <t>Alice Bennett</t>
  </si>
  <si>
    <t>Amanda Foster</t>
  </si>
  <si>
    <t>Amelia Reed</t>
  </si>
  <si>
    <t>Andrew Parker</t>
  </si>
  <si>
    <t>Angela Collins</t>
  </si>
  <si>
    <t>Anthony Gray</t>
  </si>
  <si>
    <t>Ashley Sanders</t>
  </si>
  <si>
    <t>Benjamin Cooper</t>
  </si>
  <si>
    <t>Bethany Murphy</t>
  </si>
  <si>
    <t>Blake Patterson</t>
  </si>
  <si>
    <t>Bradley Scott</t>
  </si>
  <si>
    <t>Brandon Rogers</t>
  </si>
  <si>
    <t>Brianna Kelly</t>
  </si>
  <si>
    <t>Brittany Phillips</t>
  </si>
  <si>
    <t>Caleb Brooks</t>
  </si>
  <si>
    <t>Cameron Evans</t>
  </si>
  <si>
    <t>Carlos Turner</t>
  </si>
  <si>
    <t>Caroline Ward</t>
  </si>
  <si>
    <t>Cassandra Cox</t>
  </si>
  <si>
    <t>Catherine Stewart</t>
  </si>
  <si>
    <t>Charles Torres</t>
  </si>
  <si>
    <t>Charlotte Fisher</t>
  </si>
  <si>
    <t>Chloe Hayes</t>
  </si>
  <si>
    <t>Chris Barnes</t>
  </si>
  <si>
    <t>Christian Ross</t>
  </si>
  <si>
    <t>Christina Jenkins</t>
  </si>
  <si>
    <t>Christopher Morgan</t>
  </si>
  <si>
    <t>Claire Russell</t>
  </si>
  <si>
    <t>Cody Howard</t>
  </si>
  <si>
    <t>Colton Bryant</t>
  </si>
  <si>
    <t>Connor Adams</t>
  </si>
  <si>
    <t>Courtney Griffin</t>
  </si>
  <si>
    <t>Daniel Nelson</t>
  </si>
  <si>
    <t>David Sullivan</t>
  </si>
  <si>
    <t>Destiny Powell</t>
  </si>
  <si>
    <t>Dominic Morris</t>
  </si>
  <si>
    <t>Dylan Bell</t>
  </si>
  <si>
    <t>Elijah Cooper</t>
  </si>
  <si>
    <t>Elizabeth Simmons</t>
  </si>
  <si>
    <t>Emily Foster</t>
  </si>
  <si>
    <t>Emma Long</t>
  </si>
  <si>
    <t>Eric Butler</t>
  </si>
  <si>
    <t>Ethan Hayes</t>
  </si>
  <si>
    <t>Evan Perry</t>
  </si>
  <si>
    <t>Faith Patterson</t>
  </si>
  <si>
    <t>Felicity Bryant</t>
  </si>
  <si>
    <t>Fernando Jenkins</t>
  </si>
  <si>
    <t>Gabriel Stewart</t>
  </si>
  <si>
    <t>Gabriella Scott</t>
  </si>
  <si>
    <t>Garrett Turner</t>
  </si>
  <si>
    <t>Gavin Russell</t>
  </si>
  <si>
    <t>George Torres</t>
  </si>
  <si>
    <t>Grace Griffin</t>
  </si>
  <si>
    <t>Hailey Barnes</t>
  </si>
  <si>
    <t>Hannah Phillips</t>
  </si>
  <si>
    <t>Hayden Morgan</t>
  </si>
  <si>
    <t>Henry Reed</t>
  </si>
  <si>
    <t>Isabella Rogers</t>
  </si>
  <si>
    <t>Isaac Brooks</t>
  </si>
  <si>
    <t>Jack Murphy</t>
  </si>
  <si>
    <t>Jackson Bennett</t>
  </si>
  <si>
    <t>Jacob Cooper</t>
  </si>
  <si>
    <t>James Kelly</t>
  </si>
  <si>
    <t>Jasmine Evans</t>
  </si>
  <si>
    <t>Jason Stewart</t>
  </si>
  <si>
    <t>Jayden Fisher</t>
  </si>
  <si>
    <t>Jeffrey Gray</t>
  </si>
  <si>
    <t>Jennifer Parker</t>
  </si>
  <si>
    <t>Jeremy Howard</t>
  </si>
  <si>
    <t>Jessica Ward</t>
  </si>
  <si>
    <t>John Ross</t>
  </si>
  <si>
    <t>Jonathan Powell</t>
  </si>
  <si>
    <t>Jordan Nelson</t>
  </si>
  <si>
    <t>Joseph Adams</t>
  </si>
  <si>
    <t>Joshua Bell</t>
  </si>
  <si>
    <t>Julia Turner</t>
  </si>
  <si>
    <t>Justin Simmons</t>
  </si>
  <si>
    <t>Kaitlyn Cox</t>
  </si>
  <si>
    <t>Kayla Griffin</t>
  </si>
  <si>
    <t>Kevin Bryant</t>
  </si>
  <si>
    <t>Kimberly Jenkins</t>
  </si>
  <si>
    <t>Kyle Barnes</t>
  </si>
  <si>
    <t>Lauren Perry</t>
  </si>
  <si>
    <t>Leah Scott</t>
  </si>
  <si>
    <t>Liam Hayes</t>
  </si>
  <si>
    <t>Lily Torres</t>
  </si>
  <si>
    <t>Logan Russell</t>
  </si>
  <si>
    <t>Lucas Rogers</t>
  </si>
  <si>
    <t>Madeline Stewart</t>
  </si>
  <si>
    <t>Madison Kelly</t>
  </si>
  <si>
    <t>Makayla Patterson</t>
  </si>
  <si>
    <t>Maria Phillips</t>
  </si>
  <si>
    <t>Mason Foster</t>
  </si>
  <si>
    <t>Matthew Long</t>
  </si>
  <si>
    <t>Max Butler</t>
  </si>
  <si>
    <t>Megan Reed</t>
  </si>
  <si>
    <t>Melanie Murphy</t>
  </si>
  <si>
    <t>Michael Powell</t>
  </si>
  <si>
    <t>Michelle Brooks</t>
  </si>
  <si>
    <t>Miranda Gray</t>
  </si>
  <si>
    <t>Molly Nelson</t>
  </si>
  <si>
    <t>Nathan Turner</t>
  </si>
  <si>
    <t>Natalie Simmons</t>
  </si>
  <si>
    <t>Nicholas Adams</t>
  </si>
  <si>
    <t>Noah Jenkins</t>
  </si>
  <si>
    <t>Olivia Bryant</t>
  </si>
  <si>
    <t>Owen Griffin</t>
  </si>
  <si>
    <t>Paige Fisher</t>
  </si>
  <si>
    <t>Patrick Evans</t>
  </si>
  <si>
    <t>Peyton Scott</t>
  </si>
  <si>
    <t>Rachel Barnes</t>
  </si>
  <si>
    <t>Raymond Howard</t>
  </si>
  <si>
    <t>Rebecca Stewart</t>
  </si>
  <si>
    <t>Richard Torres</t>
  </si>
  <si>
    <t>Riley Parker</t>
  </si>
  <si>
    <t>Robert Rogers</t>
  </si>
  <si>
    <t>Ryan Ross</t>
  </si>
  <si>
    <t>Samuel Phillips</t>
  </si>
  <si>
    <t>Samantha Perry</t>
  </si>
  <si>
    <t>Sarah Patterson</t>
  </si>
  <si>
    <t>Savannah Ward</t>
  </si>
  <si>
    <t>Sebastian Bell</t>
  </si>
  <si>
    <t>Seth Kelly</t>
  </si>
  <si>
    <t>Sophia Hayes</t>
  </si>
  <si>
    <t>Spencer Reed</t>
  </si>
  <si>
    <t>Stephen Brooks</t>
  </si>
  <si>
    <t>Steven Murphy</t>
  </si>
  <si>
    <t>Sydney Turner</t>
  </si>
  <si>
    <t>Taylor Simmons</t>
  </si>
  <si>
    <t>Thomas Long</t>
  </si>
  <si>
    <t>Timothy Foster</t>
  </si>
  <si>
    <t>Tristan Butler</t>
  </si>
  <si>
    <t>Tyler Nelson</t>
  </si>
  <si>
    <t>Vanessa Jenkins</t>
  </si>
  <si>
    <t>Victoria Barnes</t>
  </si>
  <si>
    <t>Vincent Stewart</t>
  </si>
  <si>
    <t>Violet Powell</t>
  </si>
  <si>
    <t>Vivian Griffin</t>
  </si>
  <si>
    <t>Wesley Bryant</t>
  </si>
  <si>
    <t>William Adams</t>
  </si>
  <si>
    <t>Wyatt Evans</t>
  </si>
  <si>
    <t>Xavier Fisher</t>
  </si>
  <si>
    <t>Zachary Gray</t>
  </si>
  <si>
    <t>Zoe Phillips</t>
  </si>
  <si>
    <t>Zane Rogers</t>
  </si>
  <si>
    <t>Question</t>
  </si>
  <si>
    <t>Answer</t>
  </si>
  <si>
    <t>1st Round</t>
  </si>
  <si>
    <t>2nd Round</t>
  </si>
  <si>
    <t>3rd Round</t>
  </si>
  <si>
    <t>Average</t>
  </si>
  <si>
    <t>Record</t>
  </si>
  <si>
    <t>What is the number of participants?</t>
  </si>
  <si>
    <t>What is the average record for the 1st round?</t>
  </si>
  <si>
    <t>Qualified?</t>
  </si>
  <si>
    <t>What is the third best attempt across all three rounds?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</si>
</sst>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2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B981-794A-488F-86F4-7D5C5D8D5C60}">
  <dimension ref="B2:L152"/>
  <sheetViews>
    <sheetView tabSelected="1" zoomScaleNormal="100" workbookViewId="0"/>
  </sheetViews>
  <sheetFormatPr defaultRowHeight="14.5" x14ac:dyDescent="0.35"/>
  <cols>
    <col min="1" max="1" width="3.6328125" style="1" customWidth="1"/>
    <col min="2" max="2" width="16.81640625" style="1" bestFit="1" customWidth="1"/>
    <col min="3" max="9" width="15.6328125" style="1" customWidth="1"/>
    <col min="10" max="10" width="3.6328125" style="1" customWidth="1"/>
    <col min="11" max="11" width="47.26953125" style="1" bestFit="1" customWidth="1"/>
    <col min="12" max="16384" width="8.7265625" style="1"/>
  </cols>
  <sheetData>
    <row r="2" spans="2:12" ht="16" customHeight="1" thickBot="1" x14ac:dyDescent="0.4">
      <c r="B2" s="4" t="s">
        <v>1</v>
      </c>
      <c r="C2" s="4" t="s">
        <v>154</v>
      </c>
      <c r="D2" s="4" t="s">
        <v>155</v>
      </c>
      <c r="E2" s="5" t="s">
        <v>156</v>
      </c>
      <c r="F2" s="4" t="s">
        <v>157</v>
      </c>
      <c r="G2" s="4" t="s">
        <v>158</v>
      </c>
      <c r="H2" s="5" t="s">
        <v>0</v>
      </c>
      <c r="I2" s="5" t="s">
        <v>161</v>
      </c>
      <c r="K2" s="4" t="s">
        <v>152</v>
      </c>
      <c r="L2" s="4" t="s">
        <v>153</v>
      </c>
    </row>
    <row r="3" spans="2:12" ht="16" customHeight="1" thickTop="1" x14ac:dyDescent="0.35">
      <c r="B3" s="2" t="s">
        <v>2</v>
      </c>
      <c r="C3" s="3">
        <v>138.87</v>
      </c>
      <c r="D3" s="3">
        <v>163.84</v>
      </c>
      <c r="E3" s="3">
        <v>158.58000000000001</v>
      </c>
      <c r="F3" s="7">
        <f>AVERAGE(C3:E3)</f>
        <v>153.76333333333335</v>
      </c>
      <c r="G3" s="7">
        <f>MIN(C3:E3)</f>
        <v>138.87</v>
      </c>
      <c r="H3" s="8">
        <f>RANK(G3,$G$3:$G$152,1)</f>
        <v>58</v>
      </c>
      <c r="I3" s="8" t="str">
        <f>IF(H3&lt;=30,"Qualified","")</f>
        <v/>
      </c>
      <c r="K3" s="1" t="s">
        <v>159</v>
      </c>
      <c r="L3" s="6">
        <f>COUNTA(B3:B152)</f>
        <v>150</v>
      </c>
    </row>
    <row r="4" spans="2:12" ht="16" customHeight="1" x14ac:dyDescent="0.35">
      <c r="B4" s="2" t="s">
        <v>3</v>
      </c>
      <c r="C4" s="3">
        <v>139.1</v>
      </c>
      <c r="D4" s="3">
        <v>175.28</v>
      </c>
      <c r="E4" s="3">
        <v>140.94</v>
      </c>
      <c r="F4" s="7">
        <f t="shared" ref="F4:F67" si="0">AVERAGE(C4:E4)</f>
        <v>151.77333333333334</v>
      </c>
      <c r="G4" s="7">
        <f t="shared" ref="G4:G67" si="1">MIN(C4:E4)</f>
        <v>139.1</v>
      </c>
      <c r="H4" s="8">
        <f t="shared" ref="H4:H67" si="2">RANK(G4,$G$3:$G$152,1)</f>
        <v>61</v>
      </c>
      <c r="I4" s="8" t="str">
        <f t="shared" ref="I4:I67" si="3">IF(H4&lt;=30,"Qualified","")</f>
        <v/>
      </c>
      <c r="K4" s="1" t="s">
        <v>160</v>
      </c>
      <c r="L4" s="7">
        <f>AVERAGE(C3:C152)</f>
        <v>148.68746666666661</v>
      </c>
    </row>
    <row r="5" spans="2:12" ht="16" customHeight="1" x14ac:dyDescent="0.35">
      <c r="B5" s="2" t="s">
        <v>4</v>
      </c>
      <c r="C5" s="3">
        <v>158.91999999999999</v>
      </c>
      <c r="D5" s="3">
        <v>162.75</v>
      </c>
      <c r="E5" s="3">
        <v>162.97999999999999</v>
      </c>
      <c r="F5" s="7">
        <f t="shared" si="0"/>
        <v>161.54999999999998</v>
      </c>
      <c r="G5" s="7">
        <f t="shared" si="1"/>
        <v>158.91999999999999</v>
      </c>
      <c r="H5" s="8">
        <f t="shared" si="2"/>
        <v>149</v>
      </c>
      <c r="I5" s="8" t="str">
        <f t="shared" si="3"/>
        <v/>
      </c>
      <c r="K5" s="1" t="s">
        <v>162</v>
      </c>
      <c r="L5" s="6">
        <f>SMALL(C3:E152,3)</f>
        <v>123.29</v>
      </c>
    </row>
    <row r="6" spans="2:12" ht="16" customHeight="1" x14ac:dyDescent="0.35">
      <c r="B6" s="2" t="s">
        <v>5</v>
      </c>
      <c r="C6" s="3">
        <v>150.12</v>
      </c>
      <c r="D6" s="3">
        <v>158.55000000000001</v>
      </c>
      <c r="E6" s="3">
        <v>130.31</v>
      </c>
      <c r="F6" s="7">
        <f t="shared" si="0"/>
        <v>146.32666666666668</v>
      </c>
      <c r="G6" s="7">
        <f t="shared" si="1"/>
        <v>130.31</v>
      </c>
      <c r="H6" s="8">
        <f t="shared" si="2"/>
        <v>11</v>
      </c>
      <c r="I6" s="8" t="str">
        <f t="shared" si="3"/>
        <v>Qualified</v>
      </c>
    </row>
    <row r="7" spans="2:12" ht="16" customHeight="1" x14ac:dyDescent="0.35">
      <c r="B7" s="2" t="s">
        <v>6</v>
      </c>
      <c r="C7" s="3">
        <v>155.99</v>
      </c>
      <c r="D7" s="3">
        <v>144.6</v>
      </c>
      <c r="E7" s="3">
        <v>170.53</v>
      </c>
      <c r="F7" s="7">
        <f t="shared" si="0"/>
        <v>157.04</v>
      </c>
      <c r="G7" s="7">
        <f t="shared" si="1"/>
        <v>144.6</v>
      </c>
      <c r="H7" s="8">
        <f t="shared" si="2"/>
        <v>104</v>
      </c>
      <c r="I7" s="8" t="str">
        <f t="shared" si="3"/>
        <v/>
      </c>
    </row>
    <row r="8" spans="2:12" ht="16" customHeight="1" x14ac:dyDescent="0.35">
      <c r="B8" s="2" t="s">
        <v>7</v>
      </c>
      <c r="C8" s="3">
        <v>154.38</v>
      </c>
      <c r="D8" s="3">
        <v>161.30000000000001</v>
      </c>
      <c r="E8" s="3">
        <v>154.56</v>
      </c>
      <c r="F8" s="7">
        <f t="shared" si="0"/>
        <v>156.74666666666667</v>
      </c>
      <c r="G8" s="7">
        <f t="shared" si="1"/>
        <v>154.38</v>
      </c>
      <c r="H8" s="8">
        <f t="shared" si="2"/>
        <v>144</v>
      </c>
      <c r="I8" s="8" t="str">
        <f t="shared" si="3"/>
        <v/>
      </c>
    </row>
    <row r="9" spans="2:12" ht="16" customHeight="1" x14ac:dyDescent="0.35">
      <c r="B9" s="2" t="s">
        <v>8</v>
      </c>
      <c r="C9" s="3">
        <v>157.28</v>
      </c>
      <c r="D9" s="3">
        <v>133.69999999999999</v>
      </c>
      <c r="E9" s="3">
        <v>160.37</v>
      </c>
      <c r="F9" s="7">
        <f t="shared" si="0"/>
        <v>150.45000000000002</v>
      </c>
      <c r="G9" s="7">
        <f t="shared" si="1"/>
        <v>133.69999999999999</v>
      </c>
      <c r="H9" s="8">
        <f t="shared" si="2"/>
        <v>23</v>
      </c>
      <c r="I9" s="8" t="str">
        <f t="shared" si="3"/>
        <v>Qualified</v>
      </c>
    </row>
    <row r="10" spans="2:12" ht="16" customHeight="1" x14ac:dyDescent="0.35">
      <c r="B10" s="2" t="s">
        <v>9</v>
      </c>
      <c r="C10" s="3">
        <v>146.66</v>
      </c>
      <c r="D10" s="3">
        <v>148.63</v>
      </c>
      <c r="E10" s="3">
        <v>137.75</v>
      </c>
      <c r="F10" s="7">
        <f t="shared" si="0"/>
        <v>144.34666666666666</v>
      </c>
      <c r="G10" s="7">
        <f t="shared" si="1"/>
        <v>137.75</v>
      </c>
      <c r="H10" s="8">
        <f t="shared" si="2"/>
        <v>47</v>
      </c>
      <c r="I10" s="8" t="str">
        <f t="shared" si="3"/>
        <v/>
      </c>
    </row>
    <row r="11" spans="2:12" ht="16" customHeight="1" x14ac:dyDescent="0.35">
      <c r="B11" s="2" t="s">
        <v>10</v>
      </c>
      <c r="C11" s="3">
        <v>128.82</v>
      </c>
      <c r="D11" s="3">
        <v>141.84</v>
      </c>
      <c r="E11" s="3">
        <v>140.38</v>
      </c>
      <c r="F11" s="7">
        <f t="shared" si="0"/>
        <v>137.01333333333332</v>
      </c>
      <c r="G11" s="7">
        <f t="shared" si="1"/>
        <v>128.82</v>
      </c>
      <c r="H11" s="8">
        <f t="shared" si="2"/>
        <v>7</v>
      </c>
      <c r="I11" s="8" t="str">
        <f t="shared" si="3"/>
        <v>Qualified</v>
      </c>
    </row>
    <row r="12" spans="2:12" ht="16" customHeight="1" x14ac:dyDescent="0.35">
      <c r="B12" s="2" t="s">
        <v>11</v>
      </c>
      <c r="C12" s="3">
        <v>151.49</v>
      </c>
      <c r="D12" s="3">
        <v>131.19</v>
      </c>
      <c r="E12" s="3">
        <v>157.52000000000001</v>
      </c>
      <c r="F12" s="7">
        <f t="shared" si="0"/>
        <v>146.73333333333335</v>
      </c>
      <c r="G12" s="7">
        <f t="shared" si="1"/>
        <v>131.19</v>
      </c>
      <c r="H12" s="8">
        <f t="shared" si="2"/>
        <v>16</v>
      </c>
      <c r="I12" s="8" t="str">
        <f t="shared" si="3"/>
        <v>Qualified</v>
      </c>
    </row>
    <row r="13" spans="2:12" ht="16" customHeight="1" x14ac:dyDescent="0.35">
      <c r="B13" s="2" t="s">
        <v>12</v>
      </c>
      <c r="C13" s="3">
        <v>152.22</v>
      </c>
      <c r="D13" s="3">
        <v>145.93</v>
      </c>
      <c r="E13" s="3">
        <v>167.03</v>
      </c>
      <c r="F13" s="7">
        <f t="shared" si="0"/>
        <v>155.05999999999997</v>
      </c>
      <c r="G13" s="7">
        <f t="shared" si="1"/>
        <v>145.93</v>
      </c>
      <c r="H13" s="8">
        <f t="shared" si="2"/>
        <v>109</v>
      </c>
      <c r="I13" s="8" t="str">
        <f t="shared" si="3"/>
        <v/>
      </c>
    </row>
    <row r="14" spans="2:12" ht="16" customHeight="1" x14ac:dyDescent="0.35">
      <c r="B14" s="2" t="s">
        <v>13</v>
      </c>
      <c r="C14" s="3">
        <v>148.12</v>
      </c>
      <c r="D14" s="3">
        <v>169.26</v>
      </c>
      <c r="E14" s="3">
        <v>148.5</v>
      </c>
      <c r="F14" s="7">
        <f t="shared" si="0"/>
        <v>155.29333333333332</v>
      </c>
      <c r="G14" s="7">
        <f t="shared" si="1"/>
        <v>148.12</v>
      </c>
      <c r="H14" s="8">
        <f t="shared" si="2"/>
        <v>124</v>
      </c>
      <c r="I14" s="8" t="str">
        <f t="shared" si="3"/>
        <v/>
      </c>
    </row>
    <row r="15" spans="2:12" ht="16" customHeight="1" x14ac:dyDescent="0.35">
      <c r="B15" s="2" t="s">
        <v>14</v>
      </c>
      <c r="C15" s="3">
        <v>157.58000000000001</v>
      </c>
      <c r="D15" s="3">
        <v>145.97</v>
      </c>
      <c r="E15" s="3">
        <v>155.54</v>
      </c>
      <c r="F15" s="7">
        <f t="shared" si="0"/>
        <v>153.03</v>
      </c>
      <c r="G15" s="7">
        <f t="shared" si="1"/>
        <v>145.97</v>
      </c>
      <c r="H15" s="8">
        <f t="shared" si="2"/>
        <v>110</v>
      </c>
      <c r="I15" s="8" t="str">
        <f t="shared" si="3"/>
        <v/>
      </c>
    </row>
    <row r="16" spans="2:12" ht="16" customHeight="1" x14ac:dyDescent="0.35">
      <c r="B16" s="2" t="s">
        <v>15</v>
      </c>
      <c r="C16" s="3">
        <v>157.19999999999999</v>
      </c>
      <c r="D16" s="3">
        <v>137.56</v>
      </c>
      <c r="E16" s="3">
        <v>138.34</v>
      </c>
      <c r="F16" s="7">
        <f t="shared" si="0"/>
        <v>144.36666666666667</v>
      </c>
      <c r="G16" s="7">
        <f t="shared" si="1"/>
        <v>137.56</v>
      </c>
      <c r="H16" s="8">
        <f t="shared" si="2"/>
        <v>46</v>
      </c>
      <c r="I16" s="8" t="str">
        <f t="shared" si="3"/>
        <v/>
      </c>
    </row>
    <row r="17" spans="2:9" ht="16" customHeight="1" x14ac:dyDescent="0.35">
      <c r="B17" s="2" t="s">
        <v>16</v>
      </c>
      <c r="C17" s="3">
        <v>131.11000000000001</v>
      </c>
      <c r="D17" s="3">
        <v>161.41999999999999</v>
      </c>
      <c r="E17" s="3">
        <v>162.33000000000001</v>
      </c>
      <c r="F17" s="7">
        <f t="shared" si="0"/>
        <v>151.62</v>
      </c>
      <c r="G17" s="7">
        <f t="shared" si="1"/>
        <v>131.11000000000001</v>
      </c>
      <c r="H17" s="8">
        <f t="shared" si="2"/>
        <v>15</v>
      </c>
      <c r="I17" s="8" t="str">
        <f t="shared" si="3"/>
        <v>Qualified</v>
      </c>
    </row>
    <row r="18" spans="2:9" ht="16" customHeight="1" x14ac:dyDescent="0.35">
      <c r="B18" s="2" t="s">
        <v>17</v>
      </c>
      <c r="C18" s="3">
        <v>168.09</v>
      </c>
      <c r="D18" s="3">
        <v>157.81</v>
      </c>
      <c r="E18" s="3">
        <v>135.36000000000001</v>
      </c>
      <c r="F18" s="7">
        <f t="shared" si="0"/>
        <v>153.75333333333333</v>
      </c>
      <c r="G18" s="7">
        <f t="shared" si="1"/>
        <v>135.36000000000001</v>
      </c>
      <c r="H18" s="8">
        <f t="shared" si="2"/>
        <v>32</v>
      </c>
      <c r="I18" s="8" t="str">
        <f t="shared" si="3"/>
        <v/>
      </c>
    </row>
    <row r="19" spans="2:9" ht="16" customHeight="1" x14ac:dyDescent="0.35">
      <c r="B19" s="2" t="s">
        <v>18</v>
      </c>
      <c r="C19" s="3">
        <v>149.71</v>
      </c>
      <c r="D19" s="3">
        <v>164.97</v>
      </c>
      <c r="E19" s="3">
        <v>156.38</v>
      </c>
      <c r="F19" s="7">
        <f t="shared" si="0"/>
        <v>157.02000000000001</v>
      </c>
      <c r="G19" s="7">
        <f t="shared" si="1"/>
        <v>149.71</v>
      </c>
      <c r="H19" s="8">
        <f t="shared" si="2"/>
        <v>133</v>
      </c>
      <c r="I19" s="8" t="str">
        <f t="shared" si="3"/>
        <v/>
      </c>
    </row>
    <row r="20" spans="2:9" ht="16" customHeight="1" x14ac:dyDescent="0.35">
      <c r="B20" s="2" t="s">
        <v>19</v>
      </c>
      <c r="C20" s="3">
        <v>150.30000000000001</v>
      </c>
      <c r="D20" s="3">
        <v>161.55000000000001</v>
      </c>
      <c r="E20" s="3">
        <v>159.18</v>
      </c>
      <c r="F20" s="7">
        <f t="shared" si="0"/>
        <v>157.01000000000002</v>
      </c>
      <c r="G20" s="7">
        <f t="shared" si="1"/>
        <v>150.30000000000001</v>
      </c>
      <c r="H20" s="8">
        <f t="shared" si="2"/>
        <v>135</v>
      </c>
      <c r="I20" s="8" t="str">
        <f t="shared" si="3"/>
        <v/>
      </c>
    </row>
    <row r="21" spans="2:9" ht="16" customHeight="1" x14ac:dyDescent="0.35">
      <c r="B21" s="2" t="s">
        <v>20</v>
      </c>
      <c r="C21" s="3">
        <v>147.81</v>
      </c>
      <c r="D21" s="3">
        <v>151.66999999999999</v>
      </c>
      <c r="E21" s="3">
        <v>156.85</v>
      </c>
      <c r="F21" s="7">
        <f t="shared" si="0"/>
        <v>152.11000000000001</v>
      </c>
      <c r="G21" s="7">
        <f t="shared" si="1"/>
        <v>147.81</v>
      </c>
      <c r="H21" s="8">
        <f t="shared" si="2"/>
        <v>122</v>
      </c>
      <c r="I21" s="8" t="str">
        <f t="shared" si="3"/>
        <v/>
      </c>
    </row>
    <row r="22" spans="2:9" ht="16" customHeight="1" x14ac:dyDescent="0.35">
      <c r="B22" s="2" t="s">
        <v>21</v>
      </c>
      <c r="C22" s="3">
        <v>157.38999999999999</v>
      </c>
      <c r="D22" s="3">
        <v>164.62</v>
      </c>
      <c r="E22" s="3">
        <v>157.72999999999999</v>
      </c>
      <c r="F22" s="7">
        <f t="shared" si="0"/>
        <v>159.91333333333333</v>
      </c>
      <c r="G22" s="7">
        <f t="shared" si="1"/>
        <v>157.38999999999999</v>
      </c>
      <c r="H22" s="8">
        <f t="shared" si="2"/>
        <v>148</v>
      </c>
      <c r="I22" s="8" t="str">
        <f t="shared" si="3"/>
        <v/>
      </c>
    </row>
    <row r="23" spans="2:9" ht="16" customHeight="1" x14ac:dyDescent="0.35">
      <c r="B23" s="2" t="s">
        <v>22</v>
      </c>
      <c r="C23" s="3">
        <v>141.81</v>
      </c>
      <c r="D23" s="3">
        <v>137.29</v>
      </c>
      <c r="E23" s="3">
        <v>133.91</v>
      </c>
      <c r="F23" s="7">
        <f t="shared" si="0"/>
        <v>137.66999999999999</v>
      </c>
      <c r="G23" s="7">
        <f t="shared" si="1"/>
        <v>133.91</v>
      </c>
      <c r="H23" s="8">
        <f t="shared" si="2"/>
        <v>25</v>
      </c>
      <c r="I23" s="8" t="str">
        <f t="shared" si="3"/>
        <v>Qualified</v>
      </c>
    </row>
    <row r="24" spans="2:9" ht="16" customHeight="1" x14ac:dyDescent="0.35">
      <c r="B24" s="2" t="s">
        <v>23</v>
      </c>
      <c r="C24" s="3">
        <v>155.34</v>
      </c>
      <c r="D24" s="3">
        <v>153.18</v>
      </c>
      <c r="E24" s="3">
        <v>149.09</v>
      </c>
      <c r="F24" s="7">
        <f t="shared" si="0"/>
        <v>152.53666666666666</v>
      </c>
      <c r="G24" s="7">
        <f t="shared" si="1"/>
        <v>149.09</v>
      </c>
      <c r="H24" s="8">
        <f t="shared" si="2"/>
        <v>129</v>
      </c>
      <c r="I24" s="8" t="str">
        <f t="shared" si="3"/>
        <v/>
      </c>
    </row>
    <row r="25" spans="2:9" ht="16" customHeight="1" x14ac:dyDescent="0.35">
      <c r="B25" s="2" t="s">
        <v>24</v>
      </c>
      <c r="C25" s="3">
        <v>163.46</v>
      </c>
      <c r="D25" s="3">
        <v>154.94999999999999</v>
      </c>
      <c r="E25" s="3">
        <v>156.61000000000001</v>
      </c>
      <c r="F25" s="7">
        <f t="shared" si="0"/>
        <v>158.34</v>
      </c>
      <c r="G25" s="7">
        <f t="shared" si="1"/>
        <v>154.94999999999999</v>
      </c>
      <c r="H25" s="8">
        <f t="shared" si="2"/>
        <v>146</v>
      </c>
      <c r="I25" s="8" t="str">
        <f t="shared" si="3"/>
        <v/>
      </c>
    </row>
    <row r="26" spans="2:9" ht="16" customHeight="1" x14ac:dyDescent="0.35">
      <c r="B26" s="2" t="s">
        <v>25</v>
      </c>
      <c r="C26" s="3">
        <v>139.68</v>
      </c>
      <c r="D26" s="3">
        <v>144.55000000000001</v>
      </c>
      <c r="E26" s="3">
        <v>168.69</v>
      </c>
      <c r="F26" s="7">
        <f t="shared" si="0"/>
        <v>150.97333333333333</v>
      </c>
      <c r="G26" s="7">
        <f t="shared" si="1"/>
        <v>139.68</v>
      </c>
      <c r="H26" s="8">
        <f t="shared" si="2"/>
        <v>65</v>
      </c>
      <c r="I26" s="8" t="str">
        <f t="shared" si="3"/>
        <v/>
      </c>
    </row>
    <row r="27" spans="2:9" ht="16" customHeight="1" x14ac:dyDescent="0.35">
      <c r="B27" s="2" t="s">
        <v>26</v>
      </c>
      <c r="C27" s="3">
        <v>142.55000000000001</v>
      </c>
      <c r="D27" s="3">
        <v>144.15</v>
      </c>
      <c r="E27" s="3">
        <v>148.84</v>
      </c>
      <c r="F27" s="7">
        <f t="shared" si="0"/>
        <v>145.18000000000004</v>
      </c>
      <c r="G27" s="7">
        <f t="shared" si="1"/>
        <v>142.55000000000001</v>
      </c>
      <c r="H27" s="8">
        <f t="shared" si="2"/>
        <v>94</v>
      </c>
      <c r="I27" s="8" t="str">
        <f t="shared" si="3"/>
        <v/>
      </c>
    </row>
    <row r="28" spans="2:9" ht="16" customHeight="1" x14ac:dyDescent="0.35">
      <c r="B28" s="2" t="s">
        <v>27</v>
      </c>
      <c r="C28" s="3">
        <v>161.53</v>
      </c>
      <c r="D28" s="3">
        <v>175.99</v>
      </c>
      <c r="E28" s="3">
        <v>146.62</v>
      </c>
      <c r="F28" s="7">
        <f t="shared" si="0"/>
        <v>161.38</v>
      </c>
      <c r="G28" s="7">
        <f t="shared" si="1"/>
        <v>146.62</v>
      </c>
      <c r="H28" s="8">
        <f t="shared" si="2"/>
        <v>118</v>
      </c>
      <c r="I28" s="8" t="str">
        <f t="shared" si="3"/>
        <v/>
      </c>
    </row>
    <row r="29" spans="2:9" ht="16" customHeight="1" x14ac:dyDescent="0.35">
      <c r="B29" s="2" t="s">
        <v>28</v>
      </c>
      <c r="C29" s="3">
        <v>141.94999999999999</v>
      </c>
      <c r="D29" s="3">
        <v>155.22999999999999</v>
      </c>
      <c r="E29" s="3">
        <v>132.76</v>
      </c>
      <c r="F29" s="7">
        <f t="shared" si="0"/>
        <v>143.3133333333333</v>
      </c>
      <c r="G29" s="7">
        <f t="shared" si="1"/>
        <v>132.76</v>
      </c>
      <c r="H29" s="8">
        <f t="shared" si="2"/>
        <v>21</v>
      </c>
      <c r="I29" s="8" t="str">
        <f t="shared" si="3"/>
        <v>Qualified</v>
      </c>
    </row>
    <row r="30" spans="2:9" ht="16" customHeight="1" x14ac:dyDescent="0.35">
      <c r="B30" s="2" t="s">
        <v>29</v>
      </c>
      <c r="C30" s="3">
        <v>145.99</v>
      </c>
      <c r="D30" s="3">
        <v>150.41</v>
      </c>
      <c r="E30" s="3">
        <v>154.08000000000001</v>
      </c>
      <c r="F30" s="7">
        <f t="shared" si="0"/>
        <v>150.16</v>
      </c>
      <c r="G30" s="7">
        <f t="shared" si="1"/>
        <v>145.99</v>
      </c>
      <c r="H30" s="8">
        <f t="shared" si="2"/>
        <v>111</v>
      </c>
      <c r="I30" s="8" t="str">
        <f t="shared" si="3"/>
        <v/>
      </c>
    </row>
    <row r="31" spans="2:9" ht="16" customHeight="1" x14ac:dyDescent="0.35">
      <c r="B31" s="2" t="s">
        <v>30</v>
      </c>
      <c r="C31" s="3">
        <v>154.32</v>
      </c>
      <c r="D31" s="3">
        <v>165.12</v>
      </c>
      <c r="E31" s="3">
        <v>151.43</v>
      </c>
      <c r="F31" s="7">
        <f t="shared" si="0"/>
        <v>156.95666666666668</v>
      </c>
      <c r="G31" s="7">
        <f t="shared" si="1"/>
        <v>151.43</v>
      </c>
      <c r="H31" s="8">
        <f t="shared" si="2"/>
        <v>137</v>
      </c>
      <c r="I31" s="8" t="str">
        <f t="shared" si="3"/>
        <v/>
      </c>
    </row>
    <row r="32" spans="2:9" ht="16" customHeight="1" x14ac:dyDescent="0.35">
      <c r="B32" s="2" t="s">
        <v>31</v>
      </c>
      <c r="C32" s="3">
        <v>157.1</v>
      </c>
      <c r="D32" s="3">
        <v>137.06</v>
      </c>
      <c r="E32" s="3">
        <v>152.5</v>
      </c>
      <c r="F32" s="7">
        <f t="shared" si="0"/>
        <v>148.88666666666666</v>
      </c>
      <c r="G32" s="7">
        <f t="shared" si="1"/>
        <v>137.06</v>
      </c>
      <c r="H32" s="8">
        <f t="shared" si="2"/>
        <v>39</v>
      </c>
      <c r="I32" s="8" t="str">
        <f t="shared" si="3"/>
        <v/>
      </c>
    </row>
    <row r="33" spans="2:9" ht="16" customHeight="1" x14ac:dyDescent="0.35">
      <c r="B33" s="2" t="s">
        <v>32</v>
      </c>
      <c r="C33" s="3">
        <v>143.22</v>
      </c>
      <c r="D33" s="3">
        <v>161.97999999999999</v>
      </c>
      <c r="E33" s="3">
        <v>137.13999999999999</v>
      </c>
      <c r="F33" s="7">
        <f t="shared" si="0"/>
        <v>147.44666666666666</v>
      </c>
      <c r="G33" s="7">
        <f t="shared" si="1"/>
        <v>137.13999999999999</v>
      </c>
      <c r="H33" s="8">
        <f t="shared" si="2"/>
        <v>41</v>
      </c>
      <c r="I33" s="8" t="str">
        <f t="shared" si="3"/>
        <v/>
      </c>
    </row>
    <row r="34" spans="2:9" ht="16" customHeight="1" x14ac:dyDescent="0.35">
      <c r="B34" s="2" t="s">
        <v>33</v>
      </c>
      <c r="C34" s="3">
        <v>140.78</v>
      </c>
      <c r="D34" s="3">
        <v>149.78</v>
      </c>
      <c r="E34" s="3">
        <v>150.63</v>
      </c>
      <c r="F34" s="7">
        <f t="shared" si="0"/>
        <v>147.06333333333333</v>
      </c>
      <c r="G34" s="7">
        <f t="shared" si="1"/>
        <v>140.78</v>
      </c>
      <c r="H34" s="8">
        <f t="shared" si="2"/>
        <v>74</v>
      </c>
      <c r="I34" s="8" t="str">
        <f t="shared" si="3"/>
        <v/>
      </c>
    </row>
    <row r="35" spans="2:9" ht="16" customHeight="1" x14ac:dyDescent="0.35">
      <c r="B35" s="2" t="s">
        <v>34</v>
      </c>
      <c r="C35" s="3">
        <v>153.15</v>
      </c>
      <c r="D35" s="3">
        <v>154.52000000000001</v>
      </c>
      <c r="E35" s="3">
        <v>152.83000000000001</v>
      </c>
      <c r="F35" s="7">
        <f t="shared" si="0"/>
        <v>153.5</v>
      </c>
      <c r="G35" s="7">
        <f t="shared" si="1"/>
        <v>152.83000000000001</v>
      </c>
      <c r="H35" s="8">
        <f t="shared" si="2"/>
        <v>142</v>
      </c>
      <c r="I35" s="8" t="str">
        <f t="shared" si="3"/>
        <v/>
      </c>
    </row>
    <row r="36" spans="2:9" ht="16" customHeight="1" x14ac:dyDescent="0.35">
      <c r="B36" s="2" t="s">
        <v>35</v>
      </c>
      <c r="C36" s="3">
        <v>159.37</v>
      </c>
      <c r="D36" s="3">
        <v>149.57</v>
      </c>
      <c r="E36" s="3">
        <v>145</v>
      </c>
      <c r="F36" s="7">
        <f t="shared" si="0"/>
        <v>151.31333333333333</v>
      </c>
      <c r="G36" s="7">
        <f t="shared" si="1"/>
        <v>145</v>
      </c>
      <c r="H36" s="8">
        <f t="shared" si="2"/>
        <v>105</v>
      </c>
      <c r="I36" s="8" t="str">
        <f t="shared" si="3"/>
        <v/>
      </c>
    </row>
    <row r="37" spans="2:9" ht="16" customHeight="1" x14ac:dyDescent="0.35">
      <c r="B37" s="2" t="s">
        <v>36</v>
      </c>
      <c r="C37" s="3">
        <v>145.66</v>
      </c>
      <c r="D37" s="3">
        <v>140.25</v>
      </c>
      <c r="E37" s="3">
        <v>139.63</v>
      </c>
      <c r="F37" s="7">
        <f t="shared" si="0"/>
        <v>141.84666666666666</v>
      </c>
      <c r="G37" s="7">
        <f t="shared" si="1"/>
        <v>139.63</v>
      </c>
      <c r="H37" s="8">
        <f t="shared" si="2"/>
        <v>64</v>
      </c>
      <c r="I37" s="8" t="str">
        <f t="shared" si="3"/>
        <v/>
      </c>
    </row>
    <row r="38" spans="2:9" ht="16" customHeight="1" x14ac:dyDescent="0.35">
      <c r="B38" s="2" t="s">
        <v>37</v>
      </c>
      <c r="C38" s="3">
        <v>141.36000000000001</v>
      </c>
      <c r="D38" s="3">
        <v>156.09</v>
      </c>
      <c r="E38" s="3">
        <v>161.47</v>
      </c>
      <c r="F38" s="7">
        <f t="shared" si="0"/>
        <v>152.97333333333336</v>
      </c>
      <c r="G38" s="7">
        <f t="shared" si="1"/>
        <v>141.36000000000001</v>
      </c>
      <c r="H38" s="8">
        <f t="shared" si="2"/>
        <v>82</v>
      </c>
      <c r="I38" s="8" t="str">
        <f t="shared" si="3"/>
        <v/>
      </c>
    </row>
    <row r="39" spans="2:9" ht="16" customHeight="1" x14ac:dyDescent="0.35">
      <c r="B39" s="2" t="s">
        <v>38</v>
      </c>
      <c r="C39" s="3">
        <v>153.04</v>
      </c>
      <c r="D39" s="3">
        <v>132.47999999999999</v>
      </c>
      <c r="E39" s="3">
        <v>155.88999999999999</v>
      </c>
      <c r="F39" s="7">
        <f t="shared" si="0"/>
        <v>147.13666666666666</v>
      </c>
      <c r="G39" s="7">
        <f t="shared" si="1"/>
        <v>132.47999999999999</v>
      </c>
      <c r="H39" s="8">
        <f t="shared" si="2"/>
        <v>20</v>
      </c>
      <c r="I39" s="8" t="str">
        <f t="shared" si="3"/>
        <v>Qualified</v>
      </c>
    </row>
    <row r="40" spans="2:9" ht="16" customHeight="1" x14ac:dyDescent="0.35">
      <c r="B40" s="2" t="s">
        <v>39</v>
      </c>
      <c r="C40" s="3">
        <v>139.88</v>
      </c>
      <c r="D40" s="3">
        <v>121.75</v>
      </c>
      <c r="E40" s="3">
        <v>145.6</v>
      </c>
      <c r="F40" s="7">
        <f t="shared" si="0"/>
        <v>135.74333333333334</v>
      </c>
      <c r="G40" s="7">
        <f t="shared" si="1"/>
        <v>121.75</v>
      </c>
      <c r="H40" s="8">
        <f t="shared" si="2"/>
        <v>1</v>
      </c>
      <c r="I40" s="8" t="str">
        <f t="shared" si="3"/>
        <v>Qualified</v>
      </c>
    </row>
    <row r="41" spans="2:9" ht="16" customHeight="1" x14ac:dyDescent="0.35">
      <c r="B41" s="2" t="s">
        <v>40</v>
      </c>
      <c r="C41" s="3">
        <v>138.34</v>
      </c>
      <c r="D41" s="3">
        <v>153.97999999999999</v>
      </c>
      <c r="E41" s="3">
        <v>143.76</v>
      </c>
      <c r="F41" s="7">
        <f t="shared" si="0"/>
        <v>145.35999999999999</v>
      </c>
      <c r="G41" s="7">
        <f t="shared" si="1"/>
        <v>138.34</v>
      </c>
      <c r="H41" s="8">
        <f t="shared" si="2"/>
        <v>52</v>
      </c>
      <c r="I41" s="8" t="str">
        <f t="shared" si="3"/>
        <v/>
      </c>
    </row>
    <row r="42" spans="2:9" ht="16" customHeight="1" x14ac:dyDescent="0.35">
      <c r="B42" s="2" t="s">
        <v>41</v>
      </c>
      <c r="C42" s="3">
        <v>162.99</v>
      </c>
      <c r="D42" s="3">
        <v>153.63999999999999</v>
      </c>
      <c r="E42" s="3">
        <v>148.88</v>
      </c>
      <c r="F42" s="7">
        <f t="shared" si="0"/>
        <v>155.16999999999999</v>
      </c>
      <c r="G42" s="7">
        <f t="shared" si="1"/>
        <v>148.88</v>
      </c>
      <c r="H42" s="8">
        <f t="shared" si="2"/>
        <v>127</v>
      </c>
      <c r="I42" s="8" t="str">
        <f t="shared" si="3"/>
        <v/>
      </c>
    </row>
    <row r="43" spans="2:9" ht="16" customHeight="1" x14ac:dyDescent="0.35">
      <c r="B43" s="2" t="s">
        <v>42</v>
      </c>
      <c r="C43" s="3">
        <v>129.6</v>
      </c>
      <c r="D43" s="3">
        <v>150.41</v>
      </c>
      <c r="E43" s="3">
        <v>123.29</v>
      </c>
      <c r="F43" s="7">
        <f t="shared" si="0"/>
        <v>134.43333333333334</v>
      </c>
      <c r="G43" s="7">
        <f t="shared" si="1"/>
        <v>123.29</v>
      </c>
      <c r="H43" s="8">
        <f t="shared" si="2"/>
        <v>3</v>
      </c>
      <c r="I43" s="8" t="str">
        <f t="shared" si="3"/>
        <v>Qualified</v>
      </c>
    </row>
    <row r="44" spans="2:9" ht="16" customHeight="1" x14ac:dyDescent="0.35">
      <c r="B44" s="2" t="s">
        <v>43</v>
      </c>
      <c r="C44" s="3">
        <v>144.18</v>
      </c>
      <c r="D44" s="3">
        <v>153.59</v>
      </c>
      <c r="E44" s="3">
        <v>144.84</v>
      </c>
      <c r="F44" s="7">
        <f t="shared" si="0"/>
        <v>147.53666666666666</v>
      </c>
      <c r="G44" s="7">
        <f t="shared" si="1"/>
        <v>144.18</v>
      </c>
      <c r="H44" s="8">
        <f t="shared" si="2"/>
        <v>100</v>
      </c>
      <c r="I44" s="8" t="str">
        <f t="shared" si="3"/>
        <v/>
      </c>
    </row>
    <row r="45" spans="2:9" ht="16" customHeight="1" x14ac:dyDescent="0.35">
      <c r="B45" s="2" t="s">
        <v>44</v>
      </c>
      <c r="C45" s="3">
        <v>150.66</v>
      </c>
      <c r="D45" s="3">
        <v>146.53</v>
      </c>
      <c r="E45" s="3">
        <v>167.03</v>
      </c>
      <c r="F45" s="7">
        <f t="shared" si="0"/>
        <v>154.74</v>
      </c>
      <c r="G45" s="7">
        <f t="shared" si="1"/>
        <v>146.53</v>
      </c>
      <c r="H45" s="8">
        <f t="shared" si="2"/>
        <v>115</v>
      </c>
      <c r="I45" s="8" t="str">
        <f t="shared" si="3"/>
        <v/>
      </c>
    </row>
    <row r="46" spans="2:9" ht="16" customHeight="1" x14ac:dyDescent="0.35">
      <c r="B46" s="2" t="s">
        <v>45</v>
      </c>
      <c r="C46" s="3">
        <v>152.12</v>
      </c>
      <c r="D46" s="3">
        <v>159.74</v>
      </c>
      <c r="E46" s="3">
        <v>165.54</v>
      </c>
      <c r="F46" s="7">
        <f t="shared" si="0"/>
        <v>159.13333333333333</v>
      </c>
      <c r="G46" s="7">
        <f t="shared" si="1"/>
        <v>152.12</v>
      </c>
      <c r="H46" s="8">
        <f t="shared" si="2"/>
        <v>139</v>
      </c>
      <c r="I46" s="8" t="str">
        <f t="shared" si="3"/>
        <v/>
      </c>
    </row>
    <row r="47" spans="2:9" ht="16" customHeight="1" x14ac:dyDescent="0.35">
      <c r="B47" s="2" t="s">
        <v>46</v>
      </c>
      <c r="C47" s="3">
        <v>129.9</v>
      </c>
      <c r="D47" s="3">
        <v>151.9</v>
      </c>
      <c r="E47" s="3">
        <v>159.65</v>
      </c>
      <c r="F47" s="7">
        <f t="shared" si="0"/>
        <v>147.15</v>
      </c>
      <c r="G47" s="7">
        <f t="shared" si="1"/>
        <v>129.9</v>
      </c>
      <c r="H47" s="8">
        <f t="shared" si="2"/>
        <v>8</v>
      </c>
      <c r="I47" s="8" t="str">
        <f t="shared" si="3"/>
        <v>Qualified</v>
      </c>
    </row>
    <row r="48" spans="2:9" ht="16" customHeight="1" x14ac:dyDescent="0.35">
      <c r="B48" s="2" t="s">
        <v>47</v>
      </c>
      <c r="C48" s="3">
        <v>143.51</v>
      </c>
      <c r="D48" s="3">
        <v>152.07</v>
      </c>
      <c r="E48" s="3">
        <v>158.74</v>
      </c>
      <c r="F48" s="7">
        <f t="shared" si="0"/>
        <v>151.44</v>
      </c>
      <c r="G48" s="7">
        <f t="shared" si="1"/>
        <v>143.51</v>
      </c>
      <c r="H48" s="8">
        <f t="shared" si="2"/>
        <v>98</v>
      </c>
      <c r="I48" s="8" t="str">
        <f t="shared" si="3"/>
        <v/>
      </c>
    </row>
    <row r="49" spans="2:9" ht="16" customHeight="1" x14ac:dyDescent="0.35">
      <c r="B49" s="2" t="s">
        <v>48</v>
      </c>
      <c r="C49" s="3">
        <v>140.79</v>
      </c>
      <c r="D49" s="3">
        <v>159.30000000000001</v>
      </c>
      <c r="E49" s="3">
        <v>164.77</v>
      </c>
      <c r="F49" s="7">
        <f t="shared" si="0"/>
        <v>154.95333333333335</v>
      </c>
      <c r="G49" s="7">
        <f t="shared" si="1"/>
        <v>140.79</v>
      </c>
      <c r="H49" s="8">
        <f t="shared" si="2"/>
        <v>75</v>
      </c>
      <c r="I49" s="8" t="str">
        <f t="shared" si="3"/>
        <v/>
      </c>
    </row>
    <row r="50" spans="2:9" ht="16" customHeight="1" x14ac:dyDescent="0.35">
      <c r="B50" s="2" t="s">
        <v>49</v>
      </c>
      <c r="C50" s="3">
        <v>152.79</v>
      </c>
      <c r="D50" s="3">
        <v>151.38</v>
      </c>
      <c r="E50" s="3">
        <v>137.47999999999999</v>
      </c>
      <c r="F50" s="7">
        <f t="shared" si="0"/>
        <v>147.21666666666667</v>
      </c>
      <c r="G50" s="7">
        <f t="shared" si="1"/>
        <v>137.47999999999999</v>
      </c>
      <c r="H50" s="8">
        <f t="shared" si="2"/>
        <v>45</v>
      </c>
      <c r="I50" s="8" t="str">
        <f t="shared" si="3"/>
        <v/>
      </c>
    </row>
    <row r="51" spans="2:9" ht="16" customHeight="1" x14ac:dyDescent="0.35">
      <c r="B51" s="2" t="s">
        <v>50</v>
      </c>
      <c r="C51" s="3">
        <v>156.26</v>
      </c>
      <c r="D51" s="3">
        <v>131.19999999999999</v>
      </c>
      <c r="E51" s="3">
        <v>149.75</v>
      </c>
      <c r="F51" s="7">
        <f t="shared" si="0"/>
        <v>145.73666666666665</v>
      </c>
      <c r="G51" s="7">
        <f t="shared" si="1"/>
        <v>131.19999999999999</v>
      </c>
      <c r="H51" s="8">
        <f t="shared" si="2"/>
        <v>17</v>
      </c>
      <c r="I51" s="8" t="str">
        <f t="shared" si="3"/>
        <v>Qualified</v>
      </c>
    </row>
    <row r="52" spans="2:9" ht="16" customHeight="1" x14ac:dyDescent="0.35">
      <c r="B52" s="2" t="s">
        <v>51</v>
      </c>
      <c r="C52" s="3">
        <v>127.05</v>
      </c>
      <c r="D52" s="3">
        <v>135.41</v>
      </c>
      <c r="E52" s="3">
        <v>159.27000000000001</v>
      </c>
      <c r="F52" s="7">
        <f t="shared" si="0"/>
        <v>140.57666666666668</v>
      </c>
      <c r="G52" s="7">
        <f t="shared" si="1"/>
        <v>127.05</v>
      </c>
      <c r="H52" s="8">
        <f t="shared" si="2"/>
        <v>5</v>
      </c>
      <c r="I52" s="8" t="str">
        <f t="shared" si="3"/>
        <v>Qualified</v>
      </c>
    </row>
    <row r="53" spans="2:9" ht="16" customHeight="1" x14ac:dyDescent="0.35">
      <c r="B53" s="2" t="s">
        <v>52</v>
      </c>
      <c r="C53" s="3">
        <v>161.71</v>
      </c>
      <c r="D53" s="3">
        <v>160.11000000000001</v>
      </c>
      <c r="E53" s="3">
        <v>140.88999999999999</v>
      </c>
      <c r="F53" s="7">
        <f t="shared" si="0"/>
        <v>154.23666666666668</v>
      </c>
      <c r="G53" s="7">
        <f t="shared" si="1"/>
        <v>140.88999999999999</v>
      </c>
      <c r="H53" s="8">
        <f t="shared" si="2"/>
        <v>76</v>
      </c>
      <c r="I53" s="8" t="str">
        <f t="shared" si="3"/>
        <v/>
      </c>
    </row>
    <row r="54" spans="2:9" ht="16" customHeight="1" x14ac:dyDescent="0.35">
      <c r="B54" s="2" t="s">
        <v>53</v>
      </c>
      <c r="C54" s="3">
        <v>145.97</v>
      </c>
      <c r="D54" s="3">
        <v>136.12</v>
      </c>
      <c r="E54" s="3">
        <v>164.62</v>
      </c>
      <c r="F54" s="7">
        <f t="shared" si="0"/>
        <v>148.90333333333334</v>
      </c>
      <c r="G54" s="7">
        <f t="shared" si="1"/>
        <v>136.12</v>
      </c>
      <c r="H54" s="8">
        <f t="shared" si="2"/>
        <v>35</v>
      </c>
      <c r="I54" s="8" t="str">
        <f t="shared" si="3"/>
        <v/>
      </c>
    </row>
    <row r="55" spans="2:9" ht="16" customHeight="1" x14ac:dyDescent="0.35">
      <c r="B55" s="2" t="s">
        <v>54</v>
      </c>
      <c r="C55" s="3">
        <v>145.08000000000001</v>
      </c>
      <c r="D55" s="3">
        <v>154</v>
      </c>
      <c r="E55" s="3">
        <v>134.78</v>
      </c>
      <c r="F55" s="7">
        <f t="shared" si="0"/>
        <v>144.62</v>
      </c>
      <c r="G55" s="7">
        <f t="shared" si="1"/>
        <v>134.78</v>
      </c>
      <c r="H55" s="8">
        <f t="shared" si="2"/>
        <v>27</v>
      </c>
      <c r="I55" s="8" t="str">
        <f t="shared" si="3"/>
        <v>Qualified</v>
      </c>
    </row>
    <row r="56" spans="2:9" ht="16" customHeight="1" x14ac:dyDescent="0.35">
      <c r="B56" s="2" t="s">
        <v>55</v>
      </c>
      <c r="C56" s="3">
        <v>167</v>
      </c>
      <c r="D56" s="3">
        <v>138.6</v>
      </c>
      <c r="E56" s="3">
        <v>166.75</v>
      </c>
      <c r="F56" s="7">
        <f t="shared" si="0"/>
        <v>157.45000000000002</v>
      </c>
      <c r="G56" s="7">
        <f t="shared" si="1"/>
        <v>138.6</v>
      </c>
      <c r="H56" s="8">
        <f t="shared" si="2"/>
        <v>57</v>
      </c>
      <c r="I56" s="8" t="str">
        <f t="shared" si="3"/>
        <v/>
      </c>
    </row>
    <row r="57" spans="2:9" ht="16" customHeight="1" x14ac:dyDescent="0.35">
      <c r="B57" s="2" t="s">
        <v>56</v>
      </c>
      <c r="C57" s="3">
        <v>155.69</v>
      </c>
      <c r="D57" s="3">
        <v>158.47</v>
      </c>
      <c r="E57" s="3">
        <v>167.92</v>
      </c>
      <c r="F57" s="7">
        <f t="shared" si="0"/>
        <v>160.6933333333333</v>
      </c>
      <c r="G57" s="7">
        <f t="shared" si="1"/>
        <v>155.69</v>
      </c>
      <c r="H57" s="8">
        <f t="shared" si="2"/>
        <v>147</v>
      </c>
      <c r="I57" s="8" t="str">
        <f t="shared" si="3"/>
        <v/>
      </c>
    </row>
    <row r="58" spans="2:9" ht="16" customHeight="1" x14ac:dyDescent="0.35">
      <c r="B58" s="2" t="s">
        <v>57</v>
      </c>
      <c r="C58" s="3">
        <v>144.28</v>
      </c>
      <c r="D58" s="3">
        <v>162.91</v>
      </c>
      <c r="E58" s="3">
        <v>145.29</v>
      </c>
      <c r="F58" s="7">
        <f t="shared" si="0"/>
        <v>150.82666666666668</v>
      </c>
      <c r="G58" s="7">
        <f t="shared" si="1"/>
        <v>144.28</v>
      </c>
      <c r="H58" s="8">
        <f t="shared" si="2"/>
        <v>102</v>
      </c>
      <c r="I58" s="8" t="str">
        <f t="shared" si="3"/>
        <v/>
      </c>
    </row>
    <row r="59" spans="2:9" ht="16" customHeight="1" x14ac:dyDescent="0.35">
      <c r="B59" s="2" t="s">
        <v>58</v>
      </c>
      <c r="C59" s="3">
        <v>154.16</v>
      </c>
      <c r="D59" s="3">
        <v>153.94</v>
      </c>
      <c r="E59" s="3">
        <v>138.44999999999999</v>
      </c>
      <c r="F59" s="7">
        <f t="shared" si="0"/>
        <v>148.85</v>
      </c>
      <c r="G59" s="7">
        <f t="shared" si="1"/>
        <v>138.44999999999999</v>
      </c>
      <c r="H59" s="8">
        <f t="shared" si="2"/>
        <v>56</v>
      </c>
      <c r="I59" s="8" t="str">
        <f t="shared" si="3"/>
        <v/>
      </c>
    </row>
    <row r="60" spans="2:9" ht="16" customHeight="1" x14ac:dyDescent="0.35">
      <c r="B60" s="2" t="s">
        <v>59</v>
      </c>
      <c r="C60" s="3">
        <v>143.68</v>
      </c>
      <c r="D60" s="3">
        <v>140.74</v>
      </c>
      <c r="E60" s="3">
        <v>142.19</v>
      </c>
      <c r="F60" s="7">
        <f t="shared" si="0"/>
        <v>142.20333333333335</v>
      </c>
      <c r="G60" s="7">
        <f t="shared" si="1"/>
        <v>140.74</v>
      </c>
      <c r="H60" s="8">
        <f t="shared" si="2"/>
        <v>73</v>
      </c>
      <c r="I60" s="8" t="str">
        <f t="shared" si="3"/>
        <v/>
      </c>
    </row>
    <row r="61" spans="2:9" ht="16" customHeight="1" x14ac:dyDescent="0.35">
      <c r="B61" s="2" t="s">
        <v>60</v>
      </c>
      <c r="C61" s="3">
        <v>147.80000000000001</v>
      </c>
      <c r="D61" s="3">
        <v>145.51</v>
      </c>
      <c r="E61" s="3">
        <v>153.22999999999999</v>
      </c>
      <c r="F61" s="7">
        <f t="shared" si="0"/>
        <v>148.84666666666666</v>
      </c>
      <c r="G61" s="7">
        <f t="shared" si="1"/>
        <v>145.51</v>
      </c>
      <c r="H61" s="8">
        <f t="shared" si="2"/>
        <v>106</v>
      </c>
      <c r="I61" s="8" t="str">
        <f t="shared" si="3"/>
        <v/>
      </c>
    </row>
    <row r="62" spans="2:9" ht="16" customHeight="1" x14ac:dyDescent="0.35">
      <c r="B62" s="2" t="s">
        <v>61</v>
      </c>
      <c r="C62" s="3">
        <v>150.37</v>
      </c>
      <c r="D62" s="3">
        <v>140.22</v>
      </c>
      <c r="E62" s="3">
        <v>138.4</v>
      </c>
      <c r="F62" s="7">
        <f t="shared" si="0"/>
        <v>142.99666666666667</v>
      </c>
      <c r="G62" s="7">
        <f t="shared" si="1"/>
        <v>138.4</v>
      </c>
      <c r="H62" s="8">
        <f t="shared" si="2"/>
        <v>55</v>
      </c>
      <c r="I62" s="8" t="str">
        <f t="shared" si="3"/>
        <v/>
      </c>
    </row>
    <row r="63" spans="2:9" ht="16" customHeight="1" x14ac:dyDescent="0.35">
      <c r="B63" s="2" t="s">
        <v>62</v>
      </c>
      <c r="C63" s="3">
        <v>167.02</v>
      </c>
      <c r="D63" s="3">
        <v>152.54</v>
      </c>
      <c r="E63" s="3">
        <v>146.61000000000001</v>
      </c>
      <c r="F63" s="7">
        <f t="shared" si="0"/>
        <v>155.39000000000001</v>
      </c>
      <c r="G63" s="7">
        <f t="shared" si="1"/>
        <v>146.61000000000001</v>
      </c>
      <c r="H63" s="8">
        <f t="shared" si="2"/>
        <v>117</v>
      </c>
      <c r="I63" s="8" t="str">
        <f t="shared" si="3"/>
        <v/>
      </c>
    </row>
    <row r="64" spans="2:9" ht="16" customHeight="1" x14ac:dyDescent="0.35">
      <c r="B64" s="2" t="s">
        <v>63</v>
      </c>
      <c r="C64" s="3">
        <v>141.71</v>
      </c>
      <c r="D64" s="3">
        <v>142.65</v>
      </c>
      <c r="E64" s="3">
        <v>142.34</v>
      </c>
      <c r="F64" s="7">
        <f t="shared" si="0"/>
        <v>142.23333333333335</v>
      </c>
      <c r="G64" s="7">
        <f t="shared" si="1"/>
        <v>141.71</v>
      </c>
      <c r="H64" s="8">
        <f t="shared" si="2"/>
        <v>86</v>
      </c>
      <c r="I64" s="8" t="str">
        <f t="shared" si="3"/>
        <v/>
      </c>
    </row>
    <row r="65" spans="2:9" ht="16" customHeight="1" x14ac:dyDescent="0.35">
      <c r="B65" s="2" t="s">
        <v>64</v>
      </c>
      <c r="C65" s="3">
        <v>138.24</v>
      </c>
      <c r="D65" s="3">
        <v>158.93</v>
      </c>
      <c r="E65" s="3">
        <v>149.69</v>
      </c>
      <c r="F65" s="7">
        <f t="shared" si="0"/>
        <v>148.95333333333335</v>
      </c>
      <c r="G65" s="7">
        <f t="shared" si="1"/>
        <v>138.24</v>
      </c>
      <c r="H65" s="8">
        <f t="shared" si="2"/>
        <v>50</v>
      </c>
      <c r="I65" s="8" t="str">
        <f t="shared" si="3"/>
        <v/>
      </c>
    </row>
    <row r="66" spans="2:9" ht="16" customHeight="1" x14ac:dyDescent="0.35">
      <c r="B66" s="2" t="s">
        <v>65</v>
      </c>
      <c r="C66" s="3">
        <v>148.77000000000001</v>
      </c>
      <c r="D66" s="3">
        <v>151.09</v>
      </c>
      <c r="E66" s="3">
        <v>160.26</v>
      </c>
      <c r="F66" s="7">
        <f t="shared" si="0"/>
        <v>153.37333333333333</v>
      </c>
      <c r="G66" s="7">
        <f t="shared" si="1"/>
        <v>148.77000000000001</v>
      </c>
      <c r="H66" s="8">
        <f t="shared" si="2"/>
        <v>126</v>
      </c>
      <c r="I66" s="8" t="str">
        <f t="shared" si="3"/>
        <v/>
      </c>
    </row>
    <row r="67" spans="2:9" ht="16" customHeight="1" x14ac:dyDescent="0.35">
      <c r="B67" s="2" t="s">
        <v>66</v>
      </c>
      <c r="C67" s="3">
        <v>155.35</v>
      </c>
      <c r="D67" s="3">
        <v>141.30000000000001</v>
      </c>
      <c r="E67" s="3">
        <v>159.88</v>
      </c>
      <c r="F67" s="7">
        <f t="shared" si="0"/>
        <v>152.17666666666665</v>
      </c>
      <c r="G67" s="7">
        <f t="shared" si="1"/>
        <v>141.30000000000001</v>
      </c>
      <c r="H67" s="8">
        <f t="shared" si="2"/>
        <v>81</v>
      </c>
      <c r="I67" s="8" t="str">
        <f t="shared" si="3"/>
        <v/>
      </c>
    </row>
    <row r="68" spans="2:9" ht="16" customHeight="1" x14ac:dyDescent="0.35">
      <c r="B68" s="2" t="s">
        <v>67</v>
      </c>
      <c r="C68" s="3">
        <v>139.83000000000001</v>
      </c>
      <c r="D68" s="3">
        <v>153.08000000000001</v>
      </c>
      <c r="E68" s="3">
        <v>138.38</v>
      </c>
      <c r="F68" s="7">
        <f t="shared" ref="F68:F131" si="4">AVERAGE(C68:E68)</f>
        <v>143.76333333333335</v>
      </c>
      <c r="G68" s="7">
        <f t="shared" ref="G68:G131" si="5">MIN(C68:E68)</f>
        <v>138.38</v>
      </c>
      <c r="H68" s="8">
        <f t="shared" ref="H68:H131" si="6">RANK(G68,$G$3:$G$152,1)</f>
        <v>53</v>
      </c>
      <c r="I68" s="8" t="str">
        <f t="shared" ref="I68:I131" si="7">IF(H68&lt;=30,"Qualified","")</f>
        <v/>
      </c>
    </row>
    <row r="69" spans="2:9" ht="16" customHeight="1" x14ac:dyDescent="0.35">
      <c r="B69" s="2" t="s">
        <v>68</v>
      </c>
      <c r="C69" s="3">
        <v>155.68</v>
      </c>
      <c r="D69" s="3">
        <v>152.33000000000001</v>
      </c>
      <c r="E69" s="3">
        <v>156.74</v>
      </c>
      <c r="F69" s="7">
        <f t="shared" si="4"/>
        <v>154.91666666666666</v>
      </c>
      <c r="G69" s="7">
        <f t="shared" si="5"/>
        <v>152.33000000000001</v>
      </c>
      <c r="H69" s="8">
        <f t="shared" si="6"/>
        <v>140</v>
      </c>
      <c r="I69" s="8" t="str">
        <f t="shared" si="7"/>
        <v/>
      </c>
    </row>
    <row r="70" spans="2:9" ht="16" customHeight="1" x14ac:dyDescent="0.35">
      <c r="B70" s="2" t="s">
        <v>69</v>
      </c>
      <c r="C70" s="3">
        <v>162.66</v>
      </c>
      <c r="D70" s="3">
        <v>146.19</v>
      </c>
      <c r="E70" s="3">
        <v>162.96</v>
      </c>
      <c r="F70" s="7">
        <f t="shared" si="4"/>
        <v>157.27000000000001</v>
      </c>
      <c r="G70" s="7">
        <f t="shared" si="5"/>
        <v>146.19</v>
      </c>
      <c r="H70" s="8">
        <f t="shared" si="6"/>
        <v>113</v>
      </c>
      <c r="I70" s="8" t="str">
        <f t="shared" si="7"/>
        <v/>
      </c>
    </row>
    <row r="71" spans="2:9" ht="16" customHeight="1" x14ac:dyDescent="0.35">
      <c r="B71" s="2" t="s">
        <v>70</v>
      </c>
      <c r="C71" s="3">
        <v>144.81</v>
      </c>
      <c r="D71" s="3">
        <v>152.91</v>
      </c>
      <c r="E71" s="3">
        <v>123.62</v>
      </c>
      <c r="F71" s="7">
        <f t="shared" si="4"/>
        <v>140.44666666666669</v>
      </c>
      <c r="G71" s="7">
        <f t="shared" si="5"/>
        <v>123.62</v>
      </c>
      <c r="H71" s="8">
        <f t="shared" si="6"/>
        <v>4</v>
      </c>
      <c r="I71" s="8" t="str">
        <f t="shared" si="7"/>
        <v>Qualified</v>
      </c>
    </row>
    <row r="72" spans="2:9" ht="16" customHeight="1" x14ac:dyDescent="0.35">
      <c r="B72" s="2" t="s">
        <v>71</v>
      </c>
      <c r="C72" s="3">
        <v>167.1</v>
      </c>
      <c r="D72" s="3">
        <v>152.11000000000001</v>
      </c>
      <c r="E72" s="3">
        <v>154.97999999999999</v>
      </c>
      <c r="F72" s="7">
        <f t="shared" si="4"/>
        <v>158.06333333333336</v>
      </c>
      <c r="G72" s="7">
        <f t="shared" si="5"/>
        <v>152.11000000000001</v>
      </c>
      <c r="H72" s="8">
        <f t="shared" si="6"/>
        <v>138</v>
      </c>
      <c r="I72" s="8" t="str">
        <f t="shared" si="7"/>
        <v/>
      </c>
    </row>
    <row r="73" spans="2:9" ht="16" customHeight="1" x14ac:dyDescent="0.35">
      <c r="B73" s="2" t="s">
        <v>72</v>
      </c>
      <c r="C73" s="3">
        <v>154.44999999999999</v>
      </c>
      <c r="D73" s="3">
        <v>132.41999999999999</v>
      </c>
      <c r="E73" s="3">
        <v>160.34</v>
      </c>
      <c r="F73" s="7">
        <f t="shared" si="4"/>
        <v>149.07000000000002</v>
      </c>
      <c r="G73" s="7">
        <f t="shared" si="5"/>
        <v>132.41999999999999</v>
      </c>
      <c r="H73" s="8">
        <f t="shared" si="6"/>
        <v>19</v>
      </c>
      <c r="I73" s="8" t="str">
        <f t="shared" si="7"/>
        <v>Qualified</v>
      </c>
    </row>
    <row r="74" spans="2:9" ht="16" customHeight="1" x14ac:dyDescent="0.35">
      <c r="B74" s="2" t="s">
        <v>73</v>
      </c>
      <c r="C74" s="3">
        <v>135.07</v>
      </c>
      <c r="D74" s="3">
        <v>135.15</v>
      </c>
      <c r="E74" s="3">
        <v>150.44999999999999</v>
      </c>
      <c r="F74" s="7">
        <f t="shared" si="4"/>
        <v>140.22333333333333</v>
      </c>
      <c r="G74" s="7">
        <f t="shared" si="5"/>
        <v>135.07</v>
      </c>
      <c r="H74" s="8">
        <f t="shared" si="6"/>
        <v>31</v>
      </c>
      <c r="I74" s="8" t="str">
        <f t="shared" si="7"/>
        <v/>
      </c>
    </row>
    <row r="75" spans="2:9" ht="16" customHeight="1" x14ac:dyDescent="0.35">
      <c r="B75" s="2" t="s">
        <v>74</v>
      </c>
      <c r="C75" s="3">
        <v>135.82</v>
      </c>
      <c r="D75" s="3">
        <v>169.03</v>
      </c>
      <c r="E75" s="3">
        <v>129.94</v>
      </c>
      <c r="F75" s="7">
        <f t="shared" si="4"/>
        <v>144.93</v>
      </c>
      <c r="G75" s="7">
        <f t="shared" si="5"/>
        <v>129.94</v>
      </c>
      <c r="H75" s="8">
        <f t="shared" si="6"/>
        <v>9</v>
      </c>
      <c r="I75" s="8" t="str">
        <f t="shared" si="7"/>
        <v>Qualified</v>
      </c>
    </row>
    <row r="76" spans="2:9" ht="16" customHeight="1" x14ac:dyDescent="0.35">
      <c r="B76" s="2" t="s">
        <v>75</v>
      </c>
      <c r="C76" s="3">
        <v>154.13999999999999</v>
      </c>
      <c r="D76" s="3">
        <v>149.4</v>
      </c>
      <c r="E76" s="3">
        <v>145.84</v>
      </c>
      <c r="F76" s="7">
        <f t="shared" si="4"/>
        <v>149.79333333333332</v>
      </c>
      <c r="G76" s="7">
        <f t="shared" si="5"/>
        <v>145.84</v>
      </c>
      <c r="H76" s="8">
        <f t="shared" si="6"/>
        <v>108</v>
      </c>
      <c r="I76" s="8" t="str">
        <f t="shared" si="7"/>
        <v/>
      </c>
    </row>
    <row r="77" spans="2:9" ht="16" customHeight="1" x14ac:dyDescent="0.35">
      <c r="B77" s="2" t="s">
        <v>76</v>
      </c>
      <c r="C77" s="3">
        <v>161.77000000000001</v>
      </c>
      <c r="D77" s="3">
        <v>138.32</v>
      </c>
      <c r="E77" s="3">
        <v>152.44999999999999</v>
      </c>
      <c r="F77" s="7">
        <f t="shared" si="4"/>
        <v>150.84666666666666</v>
      </c>
      <c r="G77" s="7">
        <f t="shared" si="5"/>
        <v>138.32</v>
      </c>
      <c r="H77" s="8">
        <f t="shared" si="6"/>
        <v>51</v>
      </c>
      <c r="I77" s="8" t="str">
        <f t="shared" si="7"/>
        <v/>
      </c>
    </row>
    <row r="78" spans="2:9" ht="16" customHeight="1" x14ac:dyDescent="0.35">
      <c r="B78" s="2" t="s">
        <v>77</v>
      </c>
      <c r="C78" s="3">
        <v>150.71</v>
      </c>
      <c r="D78" s="3">
        <v>155.96</v>
      </c>
      <c r="E78" s="3">
        <v>140.94</v>
      </c>
      <c r="F78" s="7">
        <f t="shared" si="4"/>
        <v>149.20333333333335</v>
      </c>
      <c r="G78" s="7">
        <f t="shared" si="5"/>
        <v>140.94</v>
      </c>
      <c r="H78" s="8">
        <f t="shared" si="6"/>
        <v>77</v>
      </c>
      <c r="I78" s="8" t="str">
        <f t="shared" si="7"/>
        <v/>
      </c>
    </row>
    <row r="79" spans="2:9" ht="16" customHeight="1" x14ac:dyDescent="0.35">
      <c r="B79" s="2" t="s">
        <v>78</v>
      </c>
      <c r="C79" s="3">
        <v>155.79</v>
      </c>
      <c r="D79" s="3">
        <v>152.16</v>
      </c>
      <c r="E79" s="3">
        <v>135</v>
      </c>
      <c r="F79" s="7">
        <f t="shared" si="4"/>
        <v>147.65</v>
      </c>
      <c r="G79" s="7">
        <f t="shared" si="5"/>
        <v>135</v>
      </c>
      <c r="H79" s="8">
        <f t="shared" si="6"/>
        <v>29</v>
      </c>
      <c r="I79" s="8" t="str">
        <f t="shared" si="7"/>
        <v>Qualified</v>
      </c>
    </row>
    <row r="80" spans="2:9" ht="16" customHeight="1" x14ac:dyDescent="0.35">
      <c r="B80" s="2" t="s">
        <v>79</v>
      </c>
      <c r="C80" s="3">
        <v>135.05000000000001</v>
      </c>
      <c r="D80" s="3">
        <v>146.01</v>
      </c>
      <c r="E80" s="3">
        <v>159.26</v>
      </c>
      <c r="F80" s="7">
        <f t="shared" si="4"/>
        <v>146.77333333333334</v>
      </c>
      <c r="G80" s="7">
        <f t="shared" si="5"/>
        <v>135.05000000000001</v>
      </c>
      <c r="H80" s="8">
        <f t="shared" si="6"/>
        <v>30</v>
      </c>
      <c r="I80" s="8" t="str">
        <f t="shared" si="7"/>
        <v>Qualified</v>
      </c>
    </row>
    <row r="81" spans="2:9" ht="16" customHeight="1" x14ac:dyDescent="0.35">
      <c r="B81" s="2" t="s">
        <v>80</v>
      </c>
      <c r="C81" s="3">
        <v>137.29</v>
      </c>
      <c r="D81" s="3">
        <v>153.51</v>
      </c>
      <c r="E81" s="3">
        <v>172.23</v>
      </c>
      <c r="F81" s="7">
        <f t="shared" si="4"/>
        <v>154.34333333333333</v>
      </c>
      <c r="G81" s="7">
        <f t="shared" si="5"/>
        <v>137.29</v>
      </c>
      <c r="H81" s="8">
        <f t="shared" si="6"/>
        <v>42</v>
      </c>
      <c r="I81" s="8" t="str">
        <f t="shared" si="7"/>
        <v/>
      </c>
    </row>
    <row r="82" spans="2:9" ht="16" customHeight="1" x14ac:dyDescent="0.35">
      <c r="B82" s="2" t="s">
        <v>81</v>
      </c>
      <c r="C82" s="3">
        <v>151.94999999999999</v>
      </c>
      <c r="D82" s="3">
        <v>152.69</v>
      </c>
      <c r="E82" s="3">
        <v>150.52000000000001</v>
      </c>
      <c r="F82" s="7">
        <f t="shared" si="4"/>
        <v>151.72</v>
      </c>
      <c r="G82" s="7">
        <f t="shared" si="5"/>
        <v>150.52000000000001</v>
      </c>
      <c r="H82" s="8">
        <f t="shared" si="6"/>
        <v>136</v>
      </c>
      <c r="I82" s="8" t="str">
        <f t="shared" si="7"/>
        <v/>
      </c>
    </row>
    <row r="83" spans="2:9" ht="16" customHeight="1" x14ac:dyDescent="0.35">
      <c r="B83" s="2" t="s">
        <v>82</v>
      </c>
      <c r="C83" s="3">
        <v>140.97999999999999</v>
      </c>
      <c r="D83" s="3">
        <v>141.69</v>
      </c>
      <c r="E83" s="3">
        <v>155.71</v>
      </c>
      <c r="F83" s="7">
        <f t="shared" si="4"/>
        <v>146.12666666666667</v>
      </c>
      <c r="G83" s="7">
        <f t="shared" si="5"/>
        <v>140.97999999999999</v>
      </c>
      <c r="H83" s="8">
        <f t="shared" si="6"/>
        <v>78</v>
      </c>
      <c r="I83" s="8" t="str">
        <f t="shared" si="7"/>
        <v/>
      </c>
    </row>
    <row r="84" spans="2:9" ht="16" customHeight="1" x14ac:dyDescent="0.35">
      <c r="B84" s="2" t="s">
        <v>83</v>
      </c>
      <c r="C84" s="3">
        <v>149.57</v>
      </c>
      <c r="D84" s="3">
        <v>151.65</v>
      </c>
      <c r="E84" s="3">
        <v>141.80000000000001</v>
      </c>
      <c r="F84" s="7">
        <f t="shared" si="4"/>
        <v>147.67333333333335</v>
      </c>
      <c r="G84" s="7">
        <f t="shared" si="5"/>
        <v>141.80000000000001</v>
      </c>
      <c r="H84" s="8">
        <f t="shared" si="6"/>
        <v>87</v>
      </c>
      <c r="I84" s="8" t="str">
        <f t="shared" si="7"/>
        <v/>
      </c>
    </row>
    <row r="85" spans="2:9" ht="16" customHeight="1" x14ac:dyDescent="0.35">
      <c r="B85" s="2" t="s">
        <v>84</v>
      </c>
      <c r="C85" s="3">
        <v>147.91</v>
      </c>
      <c r="D85" s="3">
        <v>145.85</v>
      </c>
      <c r="E85" s="3">
        <v>135.93</v>
      </c>
      <c r="F85" s="7">
        <f t="shared" si="4"/>
        <v>143.22999999999999</v>
      </c>
      <c r="G85" s="7">
        <f t="shared" si="5"/>
        <v>135.93</v>
      </c>
      <c r="H85" s="8">
        <f t="shared" si="6"/>
        <v>33</v>
      </c>
      <c r="I85" s="8" t="str">
        <f t="shared" si="7"/>
        <v/>
      </c>
    </row>
    <row r="86" spans="2:9" ht="16" customHeight="1" x14ac:dyDescent="0.35">
      <c r="B86" s="2" t="s">
        <v>85</v>
      </c>
      <c r="C86" s="3">
        <v>148.46</v>
      </c>
      <c r="D86" s="3">
        <v>165.72</v>
      </c>
      <c r="E86" s="3">
        <v>138.15</v>
      </c>
      <c r="F86" s="7">
        <f t="shared" si="4"/>
        <v>150.77666666666667</v>
      </c>
      <c r="G86" s="7">
        <f t="shared" si="5"/>
        <v>138.15</v>
      </c>
      <c r="H86" s="8">
        <f t="shared" si="6"/>
        <v>49</v>
      </c>
      <c r="I86" s="8" t="str">
        <f t="shared" si="7"/>
        <v/>
      </c>
    </row>
    <row r="87" spans="2:9" ht="16" customHeight="1" x14ac:dyDescent="0.35">
      <c r="B87" s="2" t="s">
        <v>86</v>
      </c>
      <c r="C87" s="3">
        <v>156.86000000000001</v>
      </c>
      <c r="D87" s="3">
        <v>136.55000000000001</v>
      </c>
      <c r="E87" s="3">
        <v>141.43</v>
      </c>
      <c r="F87" s="7">
        <f t="shared" si="4"/>
        <v>144.94666666666669</v>
      </c>
      <c r="G87" s="7">
        <f t="shared" si="5"/>
        <v>136.55000000000001</v>
      </c>
      <c r="H87" s="8">
        <f t="shared" si="6"/>
        <v>38</v>
      </c>
      <c r="I87" s="8" t="str">
        <f t="shared" si="7"/>
        <v/>
      </c>
    </row>
    <row r="88" spans="2:9" ht="16" customHeight="1" x14ac:dyDescent="0.35">
      <c r="B88" s="2" t="s">
        <v>87</v>
      </c>
      <c r="C88" s="3">
        <v>141.80000000000001</v>
      </c>
      <c r="D88" s="3">
        <v>145.44999999999999</v>
      </c>
      <c r="E88" s="3">
        <v>154.5</v>
      </c>
      <c r="F88" s="7">
        <f t="shared" si="4"/>
        <v>147.25</v>
      </c>
      <c r="G88" s="7">
        <f t="shared" si="5"/>
        <v>141.80000000000001</v>
      </c>
      <c r="H88" s="8">
        <f t="shared" si="6"/>
        <v>87</v>
      </c>
      <c r="I88" s="8" t="str">
        <f t="shared" si="7"/>
        <v/>
      </c>
    </row>
    <row r="89" spans="2:9" ht="16" customHeight="1" x14ac:dyDescent="0.35">
      <c r="B89" s="2" t="s">
        <v>88</v>
      </c>
      <c r="C89" s="3">
        <v>156.83000000000001</v>
      </c>
      <c r="D89" s="3">
        <v>144.34</v>
      </c>
      <c r="E89" s="3">
        <v>145.22999999999999</v>
      </c>
      <c r="F89" s="7">
        <f t="shared" si="4"/>
        <v>148.79999999999998</v>
      </c>
      <c r="G89" s="7">
        <f t="shared" si="5"/>
        <v>144.34</v>
      </c>
      <c r="H89" s="8">
        <f t="shared" si="6"/>
        <v>103</v>
      </c>
      <c r="I89" s="8" t="str">
        <f t="shared" si="7"/>
        <v/>
      </c>
    </row>
    <row r="90" spans="2:9" ht="16" customHeight="1" x14ac:dyDescent="0.35">
      <c r="B90" s="2" t="s">
        <v>89</v>
      </c>
      <c r="C90" s="3">
        <v>151.61000000000001</v>
      </c>
      <c r="D90" s="3">
        <v>142.57</v>
      </c>
      <c r="E90" s="3">
        <v>141.55000000000001</v>
      </c>
      <c r="F90" s="7">
        <f t="shared" si="4"/>
        <v>145.24333333333334</v>
      </c>
      <c r="G90" s="7">
        <f t="shared" si="5"/>
        <v>141.55000000000001</v>
      </c>
      <c r="H90" s="8">
        <f t="shared" si="6"/>
        <v>84</v>
      </c>
      <c r="I90" s="8" t="str">
        <f t="shared" si="7"/>
        <v/>
      </c>
    </row>
    <row r="91" spans="2:9" ht="16" customHeight="1" x14ac:dyDescent="0.35">
      <c r="B91" s="2" t="s">
        <v>90</v>
      </c>
      <c r="C91" s="3">
        <v>146.74</v>
      </c>
      <c r="D91" s="3">
        <v>163.63999999999999</v>
      </c>
      <c r="E91" s="3">
        <v>142.18</v>
      </c>
      <c r="F91" s="7">
        <f t="shared" si="4"/>
        <v>150.85333333333332</v>
      </c>
      <c r="G91" s="7">
        <f t="shared" si="5"/>
        <v>142.18</v>
      </c>
      <c r="H91" s="8">
        <f t="shared" si="6"/>
        <v>92</v>
      </c>
      <c r="I91" s="8" t="str">
        <f t="shared" si="7"/>
        <v/>
      </c>
    </row>
    <row r="92" spans="2:9" ht="16" customHeight="1" x14ac:dyDescent="0.35">
      <c r="B92" s="2" t="s">
        <v>91</v>
      </c>
      <c r="C92" s="3">
        <v>144.18</v>
      </c>
      <c r="D92" s="3">
        <v>157.6</v>
      </c>
      <c r="E92" s="3">
        <v>148</v>
      </c>
      <c r="F92" s="7">
        <f t="shared" si="4"/>
        <v>149.92666666666665</v>
      </c>
      <c r="G92" s="7">
        <f t="shared" si="5"/>
        <v>144.18</v>
      </c>
      <c r="H92" s="8">
        <f t="shared" si="6"/>
        <v>100</v>
      </c>
      <c r="I92" s="8" t="str">
        <f t="shared" si="7"/>
        <v/>
      </c>
    </row>
    <row r="93" spans="2:9" ht="16" customHeight="1" x14ac:dyDescent="0.35">
      <c r="B93" s="2" t="s">
        <v>92</v>
      </c>
      <c r="C93" s="3">
        <v>152.28</v>
      </c>
      <c r="D93" s="3">
        <v>159.9</v>
      </c>
      <c r="E93" s="3">
        <v>148.62</v>
      </c>
      <c r="F93" s="7">
        <f t="shared" si="4"/>
        <v>153.6</v>
      </c>
      <c r="G93" s="7">
        <f t="shared" si="5"/>
        <v>148.62</v>
      </c>
      <c r="H93" s="8">
        <f t="shared" si="6"/>
        <v>125</v>
      </c>
      <c r="I93" s="8" t="str">
        <f t="shared" si="7"/>
        <v/>
      </c>
    </row>
    <row r="94" spans="2:9" ht="16" customHeight="1" x14ac:dyDescent="0.35">
      <c r="B94" s="2" t="s">
        <v>93</v>
      </c>
      <c r="C94" s="3">
        <v>158.16999999999999</v>
      </c>
      <c r="D94" s="3">
        <v>157.08000000000001</v>
      </c>
      <c r="E94" s="3">
        <v>138.99</v>
      </c>
      <c r="F94" s="7">
        <f t="shared" si="4"/>
        <v>151.41333333333333</v>
      </c>
      <c r="G94" s="7">
        <f t="shared" si="5"/>
        <v>138.99</v>
      </c>
      <c r="H94" s="8">
        <f t="shared" si="6"/>
        <v>60</v>
      </c>
      <c r="I94" s="8" t="str">
        <f t="shared" si="7"/>
        <v/>
      </c>
    </row>
    <row r="95" spans="2:9" ht="16" customHeight="1" x14ac:dyDescent="0.35">
      <c r="B95" s="2" t="s">
        <v>94</v>
      </c>
      <c r="C95" s="3">
        <v>143.22</v>
      </c>
      <c r="D95" s="3">
        <v>151.47999999999999</v>
      </c>
      <c r="E95" s="3">
        <v>133.30000000000001</v>
      </c>
      <c r="F95" s="7">
        <f t="shared" si="4"/>
        <v>142.66666666666666</v>
      </c>
      <c r="G95" s="7">
        <f t="shared" si="5"/>
        <v>133.30000000000001</v>
      </c>
      <c r="H95" s="8">
        <f t="shared" si="6"/>
        <v>22</v>
      </c>
      <c r="I95" s="8" t="str">
        <f t="shared" si="7"/>
        <v>Qualified</v>
      </c>
    </row>
    <row r="96" spans="2:9" ht="16" customHeight="1" x14ac:dyDescent="0.35">
      <c r="B96" s="2" t="s">
        <v>95</v>
      </c>
      <c r="C96" s="3">
        <v>144.58000000000001</v>
      </c>
      <c r="D96" s="3">
        <v>139.03</v>
      </c>
      <c r="E96" s="3">
        <v>137.34</v>
      </c>
      <c r="F96" s="7">
        <f t="shared" si="4"/>
        <v>140.31666666666669</v>
      </c>
      <c r="G96" s="7">
        <f t="shared" si="5"/>
        <v>137.34</v>
      </c>
      <c r="H96" s="8">
        <f t="shared" si="6"/>
        <v>44</v>
      </c>
      <c r="I96" s="8" t="str">
        <f t="shared" si="7"/>
        <v/>
      </c>
    </row>
    <row r="97" spans="2:9" ht="16" customHeight="1" x14ac:dyDescent="0.35">
      <c r="B97" s="2" t="s">
        <v>96</v>
      </c>
      <c r="C97" s="3">
        <v>139.81</v>
      </c>
      <c r="D97" s="3">
        <v>163.13</v>
      </c>
      <c r="E97" s="3">
        <v>140.63999999999999</v>
      </c>
      <c r="F97" s="7">
        <f t="shared" si="4"/>
        <v>147.85999999999999</v>
      </c>
      <c r="G97" s="7">
        <f t="shared" si="5"/>
        <v>139.81</v>
      </c>
      <c r="H97" s="8">
        <f t="shared" si="6"/>
        <v>68</v>
      </c>
      <c r="I97" s="8" t="str">
        <f t="shared" si="7"/>
        <v/>
      </c>
    </row>
    <row r="98" spans="2:9" ht="16" customHeight="1" x14ac:dyDescent="0.35">
      <c r="B98" s="2" t="s">
        <v>97</v>
      </c>
      <c r="C98" s="3">
        <v>157.94999999999999</v>
      </c>
      <c r="D98" s="3">
        <v>162.35</v>
      </c>
      <c r="E98" s="3">
        <v>149.32</v>
      </c>
      <c r="F98" s="7">
        <f t="shared" si="4"/>
        <v>156.54</v>
      </c>
      <c r="G98" s="7">
        <f t="shared" si="5"/>
        <v>149.32</v>
      </c>
      <c r="H98" s="8">
        <f t="shared" si="6"/>
        <v>130</v>
      </c>
      <c r="I98" s="8" t="str">
        <f t="shared" si="7"/>
        <v/>
      </c>
    </row>
    <row r="99" spans="2:9" ht="16" customHeight="1" x14ac:dyDescent="0.35">
      <c r="B99" s="2" t="s">
        <v>98</v>
      </c>
      <c r="C99" s="3">
        <v>140.16</v>
      </c>
      <c r="D99" s="3">
        <v>144.61000000000001</v>
      </c>
      <c r="E99" s="3">
        <v>140.16999999999999</v>
      </c>
      <c r="F99" s="7">
        <f t="shared" si="4"/>
        <v>141.64666666666665</v>
      </c>
      <c r="G99" s="7">
        <f t="shared" si="5"/>
        <v>140.16</v>
      </c>
      <c r="H99" s="8">
        <f t="shared" si="6"/>
        <v>70</v>
      </c>
      <c r="I99" s="8" t="str">
        <f t="shared" si="7"/>
        <v/>
      </c>
    </row>
    <row r="100" spans="2:9" ht="16" customHeight="1" x14ac:dyDescent="0.35">
      <c r="B100" s="2" t="s">
        <v>99</v>
      </c>
      <c r="C100" s="3">
        <v>136</v>
      </c>
      <c r="D100" s="3">
        <v>147.09</v>
      </c>
      <c r="E100" s="3">
        <v>147.83000000000001</v>
      </c>
      <c r="F100" s="7">
        <f t="shared" si="4"/>
        <v>143.64000000000001</v>
      </c>
      <c r="G100" s="7">
        <f t="shared" si="5"/>
        <v>136</v>
      </c>
      <c r="H100" s="8">
        <f t="shared" si="6"/>
        <v>34</v>
      </c>
      <c r="I100" s="8" t="str">
        <f t="shared" si="7"/>
        <v/>
      </c>
    </row>
    <row r="101" spans="2:9" ht="16" customHeight="1" x14ac:dyDescent="0.35">
      <c r="B101" s="2" t="s">
        <v>100</v>
      </c>
      <c r="C101" s="3">
        <v>130.03</v>
      </c>
      <c r="D101" s="3">
        <v>147.16</v>
      </c>
      <c r="E101" s="3">
        <v>143.6</v>
      </c>
      <c r="F101" s="7">
        <f t="shared" si="4"/>
        <v>140.26333333333332</v>
      </c>
      <c r="G101" s="7">
        <f t="shared" si="5"/>
        <v>130.03</v>
      </c>
      <c r="H101" s="8">
        <f t="shared" si="6"/>
        <v>10</v>
      </c>
      <c r="I101" s="8" t="str">
        <f t="shared" si="7"/>
        <v>Qualified</v>
      </c>
    </row>
    <row r="102" spans="2:9" ht="16" customHeight="1" x14ac:dyDescent="0.35">
      <c r="B102" s="2" t="s">
        <v>101</v>
      </c>
      <c r="C102" s="3">
        <v>145.59</v>
      </c>
      <c r="D102" s="3">
        <v>164.69</v>
      </c>
      <c r="E102" s="3">
        <v>141.87</v>
      </c>
      <c r="F102" s="7">
        <f t="shared" si="4"/>
        <v>150.71666666666667</v>
      </c>
      <c r="G102" s="7">
        <f t="shared" si="5"/>
        <v>141.87</v>
      </c>
      <c r="H102" s="8">
        <f t="shared" si="6"/>
        <v>89</v>
      </c>
      <c r="I102" s="8" t="str">
        <f t="shared" si="7"/>
        <v/>
      </c>
    </row>
    <row r="103" spans="2:9" ht="16" customHeight="1" x14ac:dyDescent="0.35">
      <c r="B103" s="2" t="s">
        <v>102</v>
      </c>
      <c r="C103" s="3">
        <v>140.56</v>
      </c>
      <c r="D103" s="3">
        <v>140.72999999999999</v>
      </c>
      <c r="E103" s="3">
        <v>143.1</v>
      </c>
      <c r="F103" s="7">
        <f t="shared" si="4"/>
        <v>141.46333333333334</v>
      </c>
      <c r="G103" s="7">
        <f t="shared" si="5"/>
        <v>140.56</v>
      </c>
      <c r="H103" s="8">
        <f t="shared" si="6"/>
        <v>71</v>
      </c>
      <c r="I103" s="8" t="str">
        <f t="shared" si="7"/>
        <v/>
      </c>
    </row>
    <row r="104" spans="2:9" ht="16" customHeight="1" x14ac:dyDescent="0.35">
      <c r="B104" s="2" t="s">
        <v>103</v>
      </c>
      <c r="C104" s="3">
        <v>163.47999999999999</v>
      </c>
      <c r="D104" s="3">
        <v>146.62</v>
      </c>
      <c r="E104" s="3">
        <v>154.46</v>
      </c>
      <c r="F104" s="7">
        <f t="shared" si="4"/>
        <v>154.85333333333335</v>
      </c>
      <c r="G104" s="7">
        <f t="shared" si="5"/>
        <v>146.62</v>
      </c>
      <c r="H104" s="8">
        <f t="shared" si="6"/>
        <v>118</v>
      </c>
      <c r="I104" s="8" t="str">
        <f t="shared" si="7"/>
        <v/>
      </c>
    </row>
    <row r="105" spans="2:9" ht="16" customHeight="1" x14ac:dyDescent="0.35">
      <c r="B105" s="2" t="s">
        <v>104</v>
      </c>
      <c r="C105" s="3">
        <v>146.16</v>
      </c>
      <c r="D105" s="3">
        <v>168.07</v>
      </c>
      <c r="E105" s="3">
        <v>147.05000000000001</v>
      </c>
      <c r="F105" s="7">
        <f t="shared" si="4"/>
        <v>153.76000000000002</v>
      </c>
      <c r="G105" s="7">
        <f t="shared" si="5"/>
        <v>146.16</v>
      </c>
      <c r="H105" s="8">
        <f t="shared" si="6"/>
        <v>112</v>
      </c>
      <c r="I105" s="8" t="str">
        <f t="shared" si="7"/>
        <v/>
      </c>
    </row>
    <row r="106" spans="2:9" ht="16" customHeight="1" x14ac:dyDescent="0.35">
      <c r="B106" s="2" t="s">
        <v>105</v>
      </c>
      <c r="C106" s="3">
        <v>149.91</v>
      </c>
      <c r="D106" s="3">
        <v>141.88</v>
      </c>
      <c r="E106" s="3">
        <v>145.72999999999999</v>
      </c>
      <c r="F106" s="7">
        <f t="shared" si="4"/>
        <v>145.84</v>
      </c>
      <c r="G106" s="7">
        <f t="shared" si="5"/>
        <v>141.88</v>
      </c>
      <c r="H106" s="8">
        <f t="shared" si="6"/>
        <v>90</v>
      </c>
      <c r="I106" s="8" t="str">
        <f t="shared" si="7"/>
        <v/>
      </c>
    </row>
    <row r="107" spans="2:9" ht="16" customHeight="1" x14ac:dyDescent="0.35">
      <c r="B107" s="2" t="s">
        <v>106</v>
      </c>
      <c r="C107" s="3">
        <v>157.08000000000001</v>
      </c>
      <c r="D107" s="3">
        <v>151.81</v>
      </c>
      <c r="E107" s="3">
        <v>146.69999999999999</v>
      </c>
      <c r="F107" s="7">
        <f t="shared" si="4"/>
        <v>151.86333333333332</v>
      </c>
      <c r="G107" s="7">
        <f t="shared" si="5"/>
        <v>146.69999999999999</v>
      </c>
      <c r="H107" s="8">
        <f t="shared" si="6"/>
        <v>120</v>
      </c>
      <c r="I107" s="8" t="str">
        <f t="shared" si="7"/>
        <v/>
      </c>
    </row>
    <row r="108" spans="2:9" ht="16" customHeight="1" x14ac:dyDescent="0.35">
      <c r="B108" s="2" t="s">
        <v>107</v>
      </c>
      <c r="C108" s="3">
        <v>150.62</v>
      </c>
      <c r="D108" s="3">
        <v>165.59</v>
      </c>
      <c r="E108" s="3">
        <v>141.08000000000001</v>
      </c>
      <c r="F108" s="7">
        <f t="shared" si="4"/>
        <v>152.43000000000004</v>
      </c>
      <c r="G108" s="7">
        <f t="shared" si="5"/>
        <v>141.08000000000001</v>
      </c>
      <c r="H108" s="8">
        <f t="shared" si="6"/>
        <v>79</v>
      </c>
      <c r="I108" s="8" t="str">
        <f t="shared" si="7"/>
        <v/>
      </c>
    </row>
    <row r="109" spans="2:9" ht="16" customHeight="1" x14ac:dyDescent="0.35">
      <c r="B109" s="2" t="s">
        <v>108</v>
      </c>
      <c r="C109" s="3">
        <v>143.44</v>
      </c>
      <c r="D109" s="3">
        <v>159.91999999999999</v>
      </c>
      <c r="E109" s="3">
        <v>175.11</v>
      </c>
      <c r="F109" s="7">
        <f t="shared" si="4"/>
        <v>159.49</v>
      </c>
      <c r="G109" s="7">
        <f t="shared" si="5"/>
        <v>143.44</v>
      </c>
      <c r="H109" s="8">
        <f t="shared" si="6"/>
        <v>97</v>
      </c>
      <c r="I109" s="8" t="str">
        <f t="shared" si="7"/>
        <v/>
      </c>
    </row>
    <row r="110" spans="2:9" ht="16" customHeight="1" x14ac:dyDescent="0.35">
      <c r="B110" s="2" t="s">
        <v>109</v>
      </c>
      <c r="C110" s="3">
        <v>149.9</v>
      </c>
      <c r="D110" s="3">
        <v>141.41999999999999</v>
      </c>
      <c r="E110" s="3">
        <v>149.99</v>
      </c>
      <c r="F110" s="7">
        <f t="shared" si="4"/>
        <v>147.10333333333332</v>
      </c>
      <c r="G110" s="7">
        <f t="shared" si="5"/>
        <v>141.41999999999999</v>
      </c>
      <c r="H110" s="8">
        <f t="shared" si="6"/>
        <v>83</v>
      </c>
      <c r="I110" s="8" t="str">
        <f t="shared" si="7"/>
        <v/>
      </c>
    </row>
    <row r="111" spans="2:9" ht="16" customHeight="1" x14ac:dyDescent="0.35">
      <c r="B111" s="2" t="s">
        <v>110</v>
      </c>
      <c r="C111" s="3">
        <v>160.06</v>
      </c>
      <c r="D111" s="3">
        <v>134.85</v>
      </c>
      <c r="E111" s="3">
        <v>149.5</v>
      </c>
      <c r="F111" s="7">
        <f t="shared" si="4"/>
        <v>148.13666666666666</v>
      </c>
      <c r="G111" s="7">
        <f t="shared" si="5"/>
        <v>134.85</v>
      </c>
      <c r="H111" s="8">
        <f t="shared" si="6"/>
        <v>28</v>
      </c>
      <c r="I111" s="8" t="str">
        <f t="shared" si="7"/>
        <v>Qualified</v>
      </c>
    </row>
    <row r="112" spans="2:9" ht="16" customHeight="1" x14ac:dyDescent="0.35">
      <c r="B112" s="2" t="s">
        <v>111</v>
      </c>
      <c r="C112" s="3">
        <v>138.9</v>
      </c>
      <c r="D112" s="3">
        <v>150.86000000000001</v>
      </c>
      <c r="E112" s="3">
        <v>148.15</v>
      </c>
      <c r="F112" s="7">
        <f t="shared" si="4"/>
        <v>145.97</v>
      </c>
      <c r="G112" s="7">
        <f t="shared" si="5"/>
        <v>138.9</v>
      </c>
      <c r="H112" s="8">
        <f t="shared" si="6"/>
        <v>59</v>
      </c>
      <c r="I112" s="8" t="str">
        <f t="shared" si="7"/>
        <v/>
      </c>
    </row>
    <row r="113" spans="2:9" ht="16" customHeight="1" x14ac:dyDescent="0.35">
      <c r="B113" s="2" t="s">
        <v>112</v>
      </c>
      <c r="C113" s="3">
        <v>160.78</v>
      </c>
      <c r="D113" s="3">
        <v>165.61</v>
      </c>
      <c r="E113" s="3">
        <v>176.76</v>
      </c>
      <c r="F113" s="7">
        <f t="shared" si="4"/>
        <v>167.71666666666667</v>
      </c>
      <c r="G113" s="7">
        <f t="shared" si="5"/>
        <v>160.78</v>
      </c>
      <c r="H113" s="8">
        <f t="shared" si="6"/>
        <v>150</v>
      </c>
      <c r="I113" s="8" t="str">
        <f t="shared" si="7"/>
        <v/>
      </c>
    </row>
    <row r="114" spans="2:9" ht="16" customHeight="1" x14ac:dyDescent="0.35">
      <c r="B114" s="2" t="s">
        <v>113</v>
      </c>
      <c r="C114" s="3">
        <v>136.19</v>
      </c>
      <c r="D114" s="3">
        <v>143.56</v>
      </c>
      <c r="E114" s="3">
        <v>168.25</v>
      </c>
      <c r="F114" s="7">
        <f t="shared" si="4"/>
        <v>149.33333333333334</v>
      </c>
      <c r="G114" s="7">
        <f t="shared" si="5"/>
        <v>136.19</v>
      </c>
      <c r="H114" s="8">
        <f t="shared" si="6"/>
        <v>36</v>
      </c>
      <c r="I114" s="8" t="str">
        <f t="shared" si="7"/>
        <v/>
      </c>
    </row>
    <row r="115" spans="2:9" ht="16" customHeight="1" x14ac:dyDescent="0.35">
      <c r="B115" s="2" t="s">
        <v>114</v>
      </c>
      <c r="C115" s="3">
        <v>131.07</v>
      </c>
      <c r="D115" s="3">
        <v>154.81</v>
      </c>
      <c r="E115" s="3">
        <v>161.75</v>
      </c>
      <c r="F115" s="7">
        <f t="shared" si="4"/>
        <v>149.21</v>
      </c>
      <c r="G115" s="7">
        <f t="shared" si="5"/>
        <v>131.07</v>
      </c>
      <c r="H115" s="8">
        <f t="shared" si="6"/>
        <v>14</v>
      </c>
      <c r="I115" s="8" t="str">
        <f t="shared" si="7"/>
        <v>Qualified</v>
      </c>
    </row>
    <row r="116" spans="2:9" ht="16" customHeight="1" x14ac:dyDescent="0.35">
      <c r="B116" s="2" t="s">
        <v>115</v>
      </c>
      <c r="C116" s="3">
        <v>140.05000000000001</v>
      </c>
      <c r="D116" s="3">
        <v>148.99</v>
      </c>
      <c r="E116" s="3">
        <v>137.32</v>
      </c>
      <c r="F116" s="7">
        <f t="shared" si="4"/>
        <v>142.12</v>
      </c>
      <c r="G116" s="7">
        <f t="shared" si="5"/>
        <v>137.32</v>
      </c>
      <c r="H116" s="8">
        <f t="shared" si="6"/>
        <v>43</v>
      </c>
      <c r="I116" s="8" t="str">
        <f t="shared" si="7"/>
        <v/>
      </c>
    </row>
    <row r="117" spans="2:9" ht="16" customHeight="1" x14ac:dyDescent="0.35">
      <c r="B117" s="2" t="s">
        <v>116</v>
      </c>
      <c r="C117" s="3">
        <v>150.37</v>
      </c>
      <c r="D117" s="3">
        <v>141.99</v>
      </c>
      <c r="E117" s="3">
        <v>150.46</v>
      </c>
      <c r="F117" s="7">
        <f t="shared" si="4"/>
        <v>147.60666666666668</v>
      </c>
      <c r="G117" s="7">
        <f t="shared" si="5"/>
        <v>141.99</v>
      </c>
      <c r="H117" s="8">
        <f t="shared" si="6"/>
        <v>91</v>
      </c>
      <c r="I117" s="8" t="str">
        <f t="shared" si="7"/>
        <v/>
      </c>
    </row>
    <row r="118" spans="2:9" ht="16" customHeight="1" x14ac:dyDescent="0.35">
      <c r="B118" s="2" t="s">
        <v>117</v>
      </c>
      <c r="C118" s="3">
        <v>167.5</v>
      </c>
      <c r="D118" s="3">
        <v>141.55000000000001</v>
      </c>
      <c r="E118" s="3">
        <v>150.26</v>
      </c>
      <c r="F118" s="7">
        <f t="shared" si="4"/>
        <v>153.10333333333332</v>
      </c>
      <c r="G118" s="7">
        <f t="shared" si="5"/>
        <v>141.55000000000001</v>
      </c>
      <c r="H118" s="8">
        <f t="shared" si="6"/>
        <v>84</v>
      </c>
      <c r="I118" s="8" t="str">
        <f t="shared" si="7"/>
        <v/>
      </c>
    </row>
    <row r="119" spans="2:9" ht="16" customHeight="1" x14ac:dyDescent="0.35">
      <c r="B119" s="2" t="s">
        <v>118</v>
      </c>
      <c r="C119" s="3">
        <v>144.62</v>
      </c>
      <c r="D119" s="3">
        <v>139.41</v>
      </c>
      <c r="E119" s="3">
        <v>143.94999999999999</v>
      </c>
      <c r="F119" s="7">
        <f t="shared" si="4"/>
        <v>142.66</v>
      </c>
      <c r="G119" s="7">
        <f t="shared" si="5"/>
        <v>139.41</v>
      </c>
      <c r="H119" s="8">
        <f t="shared" si="6"/>
        <v>63</v>
      </c>
      <c r="I119" s="8" t="str">
        <f t="shared" si="7"/>
        <v/>
      </c>
    </row>
    <row r="120" spans="2:9" ht="16" customHeight="1" x14ac:dyDescent="0.35">
      <c r="B120" s="2" t="s">
        <v>119</v>
      </c>
      <c r="C120" s="3">
        <v>161.13999999999999</v>
      </c>
      <c r="D120" s="3">
        <v>130.56</v>
      </c>
      <c r="E120" s="3">
        <v>153.85</v>
      </c>
      <c r="F120" s="7">
        <f t="shared" si="4"/>
        <v>148.51666666666665</v>
      </c>
      <c r="G120" s="7">
        <f t="shared" si="5"/>
        <v>130.56</v>
      </c>
      <c r="H120" s="8">
        <f t="shared" si="6"/>
        <v>12</v>
      </c>
      <c r="I120" s="8" t="str">
        <f t="shared" si="7"/>
        <v>Qualified</v>
      </c>
    </row>
    <row r="121" spans="2:9" ht="16" customHeight="1" x14ac:dyDescent="0.35">
      <c r="B121" s="2" t="s">
        <v>120</v>
      </c>
      <c r="C121" s="3">
        <v>139.04</v>
      </c>
      <c r="D121" s="3">
        <v>147.78</v>
      </c>
      <c r="E121" s="3">
        <v>130.96</v>
      </c>
      <c r="F121" s="7">
        <f t="shared" si="4"/>
        <v>139.26</v>
      </c>
      <c r="G121" s="7">
        <f t="shared" si="5"/>
        <v>130.96</v>
      </c>
      <c r="H121" s="8">
        <f t="shared" si="6"/>
        <v>13</v>
      </c>
      <c r="I121" s="8" t="str">
        <f t="shared" si="7"/>
        <v>Qualified</v>
      </c>
    </row>
    <row r="122" spans="2:9" ht="16" customHeight="1" x14ac:dyDescent="0.35">
      <c r="B122" s="2" t="s">
        <v>121</v>
      </c>
      <c r="C122" s="3">
        <v>132.1</v>
      </c>
      <c r="D122" s="3">
        <v>143.65</v>
      </c>
      <c r="E122" s="3">
        <v>147.30000000000001</v>
      </c>
      <c r="F122" s="7">
        <f t="shared" si="4"/>
        <v>141.01666666666668</v>
      </c>
      <c r="G122" s="7">
        <f t="shared" si="5"/>
        <v>132.1</v>
      </c>
      <c r="H122" s="8">
        <f t="shared" si="6"/>
        <v>18</v>
      </c>
      <c r="I122" s="8" t="str">
        <f t="shared" si="7"/>
        <v>Qualified</v>
      </c>
    </row>
    <row r="123" spans="2:9" ht="16" customHeight="1" x14ac:dyDescent="0.35">
      <c r="B123" s="2" t="s">
        <v>122</v>
      </c>
      <c r="C123" s="3">
        <v>138.38999999999999</v>
      </c>
      <c r="D123" s="3">
        <v>146</v>
      </c>
      <c r="E123" s="3">
        <v>161.44999999999999</v>
      </c>
      <c r="F123" s="7">
        <f t="shared" si="4"/>
        <v>148.61333333333332</v>
      </c>
      <c r="G123" s="7">
        <f t="shared" si="5"/>
        <v>138.38999999999999</v>
      </c>
      <c r="H123" s="8">
        <f t="shared" si="6"/>
        <v>54</v>
      </c>
      <c r="I123" s="8" t="str">
        <f t="shared" si="7"/>
        <v/>
      </c>
    </row>
    <row r="124" spans="2:9" ht="16" customHeight="1" x14ac:dyDescent="0.35">
      <c r="B124" s="2" t="s">
        <v>123</v>
      </c>
      <c r="C124" s="3">
        <v>139.80000000000001</v>
      </c>
      <c r="D124" s="3">
        <v>150.66</v>
      </c>
      <c r="E124" s="3">
        <v>141.41</v>
      </c>
      <c r="F124" s="7">
        <f t="shared" si="4"/>
        <v>143.95666666666668</v>
      </c>
      <c r="G124" s="7">
        <f t="shared" si="5"/>
        <v>139.80000000000001</v>
      </c>
      <c r="H124" s="8">
        <f t="shared" si="6"/>
        <v>67</v>
      </c>
      <c r="I124" s="8" t="str">
        <f t="shared" si="7"/>
        <v/>
      </c>
    </row>
    <row r="125" spans="2:9" ht="16" customHeight="1" x14ac:dyDescent="0.35">
      <c r="B125" s="2" t="s">
        <v>124</v>
      </c>
      <c r="C125" s="3">
        <v>152.74</v>
      </c>
      <c r="D125" s="3">
        <v>155.66999999999999</v>
      </c>
      <c r="E125" s="3">
        <v>156.66</v>
      </c>
      <c r="F125" s="7">
        <f t="shared" si="4"/>
        <v>155.02333333333331</v>
      </c>
      <c r="G125" s="7">
        <f t="shared" si="5"/>
        <v>152.74</v>
      </c>
      <c r="H125" s="8">
        <f t="shared" si="6"/>
        <v>141</v>
      </c>
      <c r="I125" s="8" t="str">
        <f t="shared" si="7"/>
        <v/>
      </c>
    </row>
    <row r="126" spans="2:9" ht="16" customHeight="1" x14ac:dyDescent="0.35">
      <c r="B126" s="2" t="s">
        <v>125</v>
      </c>
      <c r="C126" s="3">
        <v>159.55000000000001</v>
      </c>
      <c r="D126" s="3">
        <v>153.21</v>
      </c>
      <c r="E126" s="3">
        <v>156.28</v>
      </c>
      <c r="F126" s="7">
        <f t="shared" si="4"/>
        <v>156.34666666666666</v>
      </c>
      <c r="G126" s="7">
        <f t="shared" si="5"/>
        <v>153.21</v>
      </c>
      <c r="H126" s="8">
        <f t="shared" si="6"/>
        <v>143</v>
      </c>
      <c r="I126" s="8" t="str">
        <f t="shared" si="7"/>
        <v/>
      </c>
    </row>
    <row r="127" spans="2:9" ht="16" customHeight="1" x14ac:dyDescent="0.35">
      <c r="B127" s="2" t="s">
        <v>126</v>
      </c>
      <c r="C127" s="3">
        <v>163.51</v>
      </c>
      <c r="D127" s="3">
        <v>163.22</v>
      </c>
      <c r="E127" s="3">
        <v>147.29</v>
      </c>
      <c r="F127" s="7">
        <f t="shared" si="4"/>
        <v>158.00666666666666</v>
      </c>
      <c r="G127" s="7">
        <f t="shared" si="5"/>
        <v>147.29</v>
      </c>
      <c r="H127" s="8">
        <f t="shared" si="6"/>
        <v>121</v>
      </c>
      <c r="I127" s="8" t="str">
        <f t="shared" si="7"/>
        <v/>
      </c>
    </row>
    <row r="128" spans="2:9" ht="16" customHeight="1" x14ac:dyDescent="0.35">
      <c r="B128" s="2" t="s">
        <v>127</v>
      </c>
      <c r="C128" s="3">
        <v>149.46</v>
      </c>
      <c r="D128" s="3">
        <v>152.61000000000001</v>
      </c>
      <c r="E128" s="3">
        <v>150.79</v>
      </c>
      <c r="F128" s="7">
        <f t="shared" si="4"/>
        <v>150.95333333333335</v>
      </c>
      <c r="G128" s="7">
        <f t="shared" si="5"/>
        <v>149.46</v>
      </c>
      <c r="H128" s="8">
        <f t="shared" si="6"/>
        <v>131</v>
      </c>
      <c r="I128" s="8" t="str">
        <f t="shared" si="7"/>
        <v/>
      </c>
    </row>
    <row r="129" spans="2:9" ht="16" customHeight="1" x14ac:dyDescent="0.35">
      <c r="B129" s="2" t="s">
        <v>128</v>
      </c>
      <c r="C129" s="3">
        <v>155.78</v>
      </c>
      <c r="D129" s="3">
        <v>151.65</v>
      </c>
      <c r="E129" s="3">
        <v>142.81</v>
      </c>
      <c r="F129" s="7">
        <f t="shared" si="4"/>
        <v>150.08000000000001</v>
      </c>
      <c r="G129" s="7">
        <f t="shared" si="5"/>
        <v>142.81</v>
      </c>
      <c r="H129" s="8">
        <f t="shared" si="6"/>
        <v>95</v>
      </c>
      <c r="I129" s="8" t="str">
        <f t="shared" si="7"/>
        <v/>
      </c>
    </row>
    <row r="130" spans="2:9" ht="16" customHeight="1" x14ac:dyDescent="0.35">
      <c r="B130" s="2" t="s">
        <v>129</v>
      </c>
      <c r="C130" s="3">
        <v>164.94</v>
      </c>
      <c r="D130" s="3">
        <v>154.79</v>
      </c>
      <c r="E130" s="3">
        <v>143.72999999999999</v>
      </c>
      <c r="F130" s="7">
        <f t="shared" si="4"/>
        <v>154.48666666666668</v>
      </c>
      <c r="G130" s="7">
        <f t="shared" si="5"/>
        <v>143.72999999999999</v>
      </c>
      <c r="H130" s="8">
        <f t="shared" si="6"/>
        <v>99</v>
      </c>
      <c r="I130" s="8" t="str">
        <f t="shared" si="7"/>
        <v/>
      </c>
    </row>
    <row r="131" spans="2:9" ht="16" customHeight="1" x14ac:dyDescent="0.35">
      <c r="B131" s="2" t="s">
        <v>130</v>
      </c>
      <c r="C131" s="3">
        <v>150.49</v>
      </c>
      <c r="D131" s="3">
        <v>146.43</v>
      </c>
      <c r="E131" s="3">
        <v>153.19</v>
      </c>
      <c r="F131" s="7">
        <f t="shared" si="4"/>
        <v>150.03666666666666</v>
      </c>
      <c r="G131" s="7">
        <f t="shared" si="5"/>
        <v>146.43</v>
      </c>
      <c r="H131" s="8">
        <f t="shared" si="6"/>
        <v>114</v>
      </c>
      <c r="I131" s="8" t="str">
        <f t="shared" si="7"/>
        <v/>
      </c>
    </row>
    <row r="132" spans="2:9" ht="16" customHeight="1" x14ac:dyDescent="0.35">
      <c r="B132" s="2" t="s">
        <v>131</v>
      </c>
      <c r="C132" s="3">
        <v>141.21</v>
      </c>
      <c r="D132" s="3">
        <v>151.82</v>
      </c>
      <c r="E132" s="3">
        <v>153.01</v>
      </c>
      <c r="F132" s="7">
        <f t="shared" ref="F132:F152" si="8">AVERAGE(C132:E132)</f>
        <v>148.67999999999998</v>
      </c>
      <c r="G132" s="7">
        <f t="shared" ref="G132:G152" si="9">MIN(C132:E132)</f>
        <v>141.21</v>
      </c>
      <c r="H132" s="8">
        <f t="shared" ref="H132:H152" si="10">RANK(G132,$G$3:$G$152,1)</f>
        <v>80</v>
      </c>
      <c r="I132" s="8" t="str">
        <f t="shared" ref="I132:I152" si="11">IF(H132&lt;=30,"Qualified","")</f>
        <v/>
      </c>
    </row>
    <row r="133" spans="2:9" ht="16" customHeight="1" x14ac:dyDescent="0.35">
      <c r="B133" s="2" t="s">
        <v>132</v>
      </c>
      <c r="C133" s="3">
        <v>147.51</v>
      </c>
      <c r="D133" s="3">
        <v>137.91999999999999</v>
      </c>
      <c r="E133" s="3">
        <v>141.77000000000001</v>
      </c>
      <c r="F133" s="7">
        <f t="shared" si="8"/>
        <v>142.39999999999998</v>
      </c>
      <c r="G133" s="7">
        <f t="shared" si="9"/>
        <v>137.91999999999999</v>
      </c>
      <c r="H133" s="8">
        <f t="shared" si="10"/>
        <v>48</v>
      </c>
      <c r="I133" s="8" t="str">
        <f t="shared" si="11"/>
        <v/>
      </c>
    </row>
    <row r="134" spans="2:9" ht="16" customHeight="1" x14ac:dyDescent="0.35">
      <c r="B134" s="2" t="s">
        <v>133</v>
      </c>
      <c r="C134" s="3">
        <v>143.38</v>
      </c>
      <c r="D134" s="3">
        <v>154.87</v>
      </c>
      <c r="E134" s="3">
        <v>144.29</v>
      </c>
      <c r="F134" s="7">
        <f t="shared" si="8"/>
        <v>147.51333333333332</v>
      </c>
      <c r="G134" s="7">
        <f t="shared" si="9"/>
        <v>143.38</v>
      </c>
      <c r="H134" s="8">
        <f t="shared" si="10"/>
        <v>96</v>
      </c>
      <c r="I134" s="8" t="str">
        <f t="shared" si="11"/>
        <v/>
      </c>
    </row>
    <row r="135" spans="2:9" ht="16" customHeight="1" x14ac:dyDescent="0.35">
      <c r="B135" s="2" t="s">
        <v>134</v>
      </c>
      <c r="C135" s="3">
        <v>145.61000000000001</v>
      </c>
      <c r="D135" s="3">
        <v>149.91999999999999</v>
      </c>
      <c r="E135" s="3">
        <v>151.24</v>
      </c>
      <c r="F135" s="7">
        <f t="shared" si="8"/>
        <v>148.92333333333332</v>
      </c>
      <c r="G135" s="7">
        <f t="shared" si="9"/>
        <v>145.61000000000001</v>
      </c>
      <c r="H135" s="8">
        <f t="shared" si="10"/>
        <v>107</v>
      </c>
      <c r="I135" s="8" t="str">
        <f t="shared" si="11"/>
        <v/>
      </c>
    </row>
    <row r="136" spans="2:9" ht="16" customHeight="1" x14ac:dyDescent="0.35">
      <c r="B136" s="2" t="s">
        <v>135</v>
      </c>
      <c r="C136" s="3">
        <v>139.82</v>
      </c>
      <c r="D136" s="3">
        <v>150.04</v>
      </c>
      <c r="E136" s="3">
        <v>147.80000000000001</v>
      </c>
      <c r="F136" s="7">
        <f t="shared" si="8"/>
        <v>145.88666666666668</v>
      </c>
      <c r="G136" s="7">
        <f t="shared" si="9"/>
        <v>139.82</v>
      </c>
      <c r="H136" s="8">
        <f t="shared" si="10"/>
        <v>69</v>
      </c>
      <c r="I136" s="8" t="str">
        <f t="shared" si="11"/>
        <v/>
      </c>
    </row>
    <row r="137" spans="2:9" ht="16" customHeight="1" x14ac:dyDescent="0.35">
      <c r="B137" s="2" t="s">
        <v>136</v>
      </c>
      <c r="C137" s="3">
        <v>142.29</v>
      </c>
      <c r="D137" s="3">
        <v>159.18</v>
      </c>
      <c r="E137" s="3">
        <v>151.91</v>
      </c>
      <c r="F137" s="7">
        <f t="shared" si="8"/>
        <v>151.12666666666667</v>
      </c>
      <c r="G137" s="7">
        <f t="shared" si="9"/>
        <v>142.29</v>
      </c>
      <c r="H137" s="8">
        <f t="shared" si="10"/>
        <v>93</v>
      </c>
      <c r="I137" s="8" t="str">
        <f t="shared" si="11"/>
        <v/>
      </c>
    </row>
    <row r="138" spans="2:9" ht="16" customHeight="1" x14ac:dyDescent="0.35">
      <c r="B138" s="2" t="s">
        <v>137</v>
      </c>
      <c r="C138" s="3">
        <v>158.07</v>
      </c>
      <c r="D138" s="3">
        <v>146.56</v>
      </c>
      <c r="E138" s="3">
        <v>164.91</v>
      </c>
      <c r="F138" s="7">
        <f t="shared" si="8"/>
        <v>156.51333333333332</v>
      </c>
      <c r="G138" s="7">
        <f t="shared" si="9"/>
        <v>146.56</v>
      </c>
      <c r="H138" s="8">
        <f t="shared" si="10"/>
        <v>116</v>
      </c>
      <c r="I138" s="8" t="str">
        <f t="shared" si="11"/>
        <v/>
      </c>
    </row>
    <row r="139" spans="2:9" ht="16" customHeight="1" x14ac:dyDescent="0.35">
      <c r="B139" s="2" t="s">
        <v>138</v>
      </c>
      <c r="C139" s="3">
        <v>128.12</v>
      </c>
      <c r="D139" s="3">
        <v>153.05000000000001</v>
      </c>
      <c r="E139" s="3">
        <v>148.82</v>
      </c>
      <c r="F139" s="7">
        <f t="shared" si="8"/>
        <v>143.33000000000001</v>
      </c>
      <c r="G139" s="7">
        <f t="shared" si="9"/>
        <v>128.12</v>
      </c>
      <c r="H139" s="8">
        <f t="shared" si="10"/>
        <v>6</v>
      </c>
      <c r="I139" s="8" t="str">
        <f t="shared" si="11"/>
        <v>Qualified</v>
      </c>
    </row>
    <row r="140" spans="2:9" ht="16" customHeight="1" x14ac:dyDescent="0.35">
      <c r="B140" s="2" t="s">
        <v>139</v>
      </c>
      <c r="C140" s="3">
        <v>164.56</v>
      </c>
      <c r="D140" s="3">
        <v>134.18</v>
      </c>
      <c r="E140" s="3">
        <v>143.69</v>
      </c>
      <c r="F140" s="7">
        <f t="shared" si="8"/>
        <v>147.47666666666666</v>
      </c>
      <c r="G140" s="7">
        <f t="shared" si="9"/>
        <v>134.18</v>
      </c>
      <c r="H140" s="8">
        <f t="shared" si="10"/>
        <v>26</v>
      </c>
      <c r="I140" s="8" t="str">
        <f t="shared" si="11"/>
        <v>Qualified</v>
      </c>
    </row>
    <row r="141" spans="2:9" ht="16" customHeight="1" x14ac:dyDescent="0.35">
      <c r="B141" s="2" t="s">
        <v>140</v>
      </c>
      <c r="C141" s="3">
        <v>146.6</v>
      </c>
      <c r="D141" s="3">
        <v>136.47999999999999</v>
      </c>
      <c r="E141" s="3">
        <v>153.13</v>
      </c>
      <c r="F141" s="7">
        <f t="shared" si="8"/>
        <v>145.40333333333334</v>
      </c>
      <c r="G141" s="7">
        <f t="shared" si="9"/>
        <v>136.47999999999999</v>
      </c>
      <c r="H141" s="8">
        <f t="shared" si="10"/>
        <v>37</v>
      </c>
      <c r="I141" s="8" t="str">
        <f t="shared" si="11"/>
        <v/>
      </c>
    </row>
    <row r="142" spans="2:9" ht="16" customHeight="1" x14ac:dyDescent="0.35">
      <c r="B142" s="2" t="s">
        <v>141</v>
      </c>
      <c r="C142" s="3">
        <v>139.69999999999999</v>
      </c>
      <c r="D142" s="3">
        <v>150.41</v>
      </c>
      <c r="E142" s="3">
        <v>143.56</v>
      </c>
      <c r="F142" s="7">
        <f t="shared" si="8"/>
        <v>144.55666666666667</v>
      </c>
      <c r="G142" s="7">
        <f t="shared" si="9"/>
        <v>139.69999999999999</v>
      </c>
      <c r="H142" s="8">
        <f t="shared" si="10"/>
        <v>66</v>
      </c>
      <c r="I142" s="8" t="str">
        <f t="shared" si="11"/>
        <v/>
      </c>
    </row>
    <row r="143" spans="2:9" ht="16" customHeight="1" x14ac:dyDescent="0.35">
      <c r="B143" s="2" t="s">
        <v>142</v>
      </c>
      <c r="C143" s="3">
        <v>140.71</v>
      </c>
      <c r="D143" s="3">
        <v>142.34</v>
      </c>
      <c r="E143" s="3">
        <v>153.85</v>
      </c>
      <c r="F143" s="7">
        <f t="shared" si="8"/>
        <v>145.63333333333333</v>
      </c>
      <c r="G143" s="7">
        <f t="shared" si="9"/>
        <v>140.71</v>
      </c>
      <c r="H143" s="8">
        <f t="shared" si="10"/>
        <v>72</v>
      </c>
      <c r="I143" s="8" t="str">
        <f t="shared" si="11"/>
        <v/>
      </c>
    </row>
    <row r="144" spans="2:9" ht="16" customHeight="1" x14ac:dyDescent="0.35">
      <c r="B144" s="2" t="s">
        <v>143</v>
      </c>
      <c r="C144" s="3">
        <v>148.34</v>
      </c>
      <c r="D144" s="3">
        <v>142.41999999999999</v>
      </c>
      <c r="E144" s="3">
        <v>139.22</v>
      </c>
      <c r="F144" s="7">
        <f t="shared" si="8"/>
        <v>143.32666666666668</v>
      </c>
      <c r="G144" s="7">
        <f t="shared" si="9"/>
        <v>139.22</v>
      </c>
      <c r="H144" s="8">
        <f t="shared" si="10"/>
        <v>62</v>
      </c>
      <c r="I144" s="8" t="str">
        <f t="shared" si="11"/>
        <v/>
      </c>
    </row>
    <row r="145" spans="2:9" ht="16" customHeight="1" x14ac:dyDescent="0.35">
      <c r="B145" s="2" t="s">
        <v>144</v>
      </c>
      <c r="C145" s="3">
        <v>158.86000000000001</v>
      </c>
      <c r="D145" s="3">
        <v>122.72</v>
      </c>
      <c r="E145" s="3">
        <v>164.4</v>
      </c>
      <c r="F145" s="7">
        <f t="shared" si="8"/>
        <v>148.66</v>
      </c>
      <c r="G145" s="7">
        <f t="shared" si="9"/>
        <v>122.72</v>
      </c>
      <c r="H145" s="8">
        <f t="shared" si="10"/>
        <v>2</v>
      </c>
      <c r="I145" s="8" t="str">
        <f t="shared" si="11"/>
        <v>Qualified</v>
      </c>
    </row>
    <row r="146" spans="2:9" ht="16" customHeight="1" x14ac:dyDescent="0.35">
      <c r="B146" s="2" t="s">
        <v>145</v>
      </c>
      <c r="C146" s="3">
        <v>150.6</v>
      </c>
      <c r="D146" s="3">
        <v>138.28</v>
      </c>
      <c r="E146" s="3">
        <v>133.81</v>
      </c>
      <c r="F146" s="7">
        <f t="shared" si="8"/>
        <v>140.89666666666668</v>
      </c>
      <c r="G146" s="7">
        <f t="shared" si="9"/>
        <v>133.81</v>
      </c>
      <c r="H146" s="8">
        <f t="shared" si="10"/>
        <v>24</v>
      </c>
      <c r="I146" s="8" t="str">
        <f t="shared" si="11"/>
        <v>Qualified</v>
      </c>
    </row>
    <row r="147" spans="2:9" ht="16" customHeight="1" x14ac:dyDescent="0.35">
      <c r="B147" s="2" t="s">
        <v>146</v>
      </c>
      <c r="C147" s="3">
        <v>148.18</v>
      </c>
      <c r="D147" s="3">
        <v>161.52000000000001</v>
      </c>
      <c r="E147" s="3">
        <v>137.11000000000001</v>
      </c>
      <c r="F147" s="7">
        <f t="shared" si="8"/>
        <v>148.9366666666667</v>
      </c>
      <c r="G147" s="7">
        <f t="shared" si="9"/>
        <v>137.11000000000001</v>
      </c>
      <c r="H147" s="8">
        <f t="shared" si="10"/>
        <v>40</v>
      </c>
      <c r="I147" s="8" t="str">
        <f t="shared" si="11"/>
        <v/>
      </c>
    </row>
    <row r="148" spans="2:9" ht="16" customHeight="1" x14ac:dyDescent="0.35">
      <c r="B148" s="2" t="s">
        <v>147</v>
      </c>
      <c r="C148" s="3">
        <v>149.53</v>
      </c>
      <c r="D148" s="3">
        <v>161.94</v>
      </c>
      <c r="E148" s="3">
        <v>155.96</v>
      </c>
      <c r="F148" s="7">
        <f t="shared" si="8"/>
        <v>155.81000000000003</v>
      </c>
      <c r="G148" s="7">
        <f t="shared" si="9"/>
        <v>149.53</v>
      </c>
      <c r="H148" s="8">
        <f t="shared" si="10"/>
        <v>132</v>
      </c>
      <c r="I148" s="8" t="str">
        <f t="shared" si="11"/>
        <v/>
      </c>
    </row>
    <row r="149" spans="2:9" ht="16" customHeight="1" x14ac:dyDescent="0.35">
      <c r="B149" s="2" t="s">
        <v>148</v>
      </c>
      <c r="C149" s="3">
        <v>148.97</v>
      </c>
      <c r="D149" s="3">
        <v>153.84</v>
      </c>
      <c r="E149" s="3">
        <v>153.62</v>
      </c>
      <c r="F149" s="7">
        <f t="shared" si="8"/>
        <v>152.14333333333335</v>
      </c>
      <c r="G149" s="7">
        <f t="shared" si="9"/>
        <v>148.97</v>
      </c>
      <c r="H149" s="8">
        <f t="shared" si="10"/>
        <v>128</v>
      </c>
      <c r="I149" s="8" t="str">
        <f t="shared" si="11"/>
        <v/>
      </c>
    </row>
    <row r="150" spans="2:9" ht="16" customHeight="1" x14ac:dyDescent="0.35">
      <c r="B150" s="2" t="s">
        <v>149</v>
      </c>
      <c r="C150" s="3">
        <v>158.52000000000001</v>
      </c>
      <c r="D150" s="3">
        <v>163.59</v>
      </c>
      <c r="E150" s="3">
        <v>148.06</v>
      </c>
      <c r="F150" s="7">
        <f t="shared" si="8"/>
        <v>156.72333333333333</v>
      </c>
      <c r="G150" s="7">
        <f t="shared" si="9"/>
        <v>148.06</v>
      </c>
      <c r="H150" s="8">
        <f t="shared" si="10"/>
        <v>123</v>
      </c>
      <c r="I150" s="8" t="str">
        <f t="shared" si="11"/>
        <v/>
      </c>
    </row>
    <row r="151" spans="2:9" ht="16" customHeight="1" x14ac:dyDescent="0.35">
      <c r="B151" s="2" t="s">
        <v>150</v>
      </c>
      <c r="C151" s="3">
        <v>158.83000000000001</v>
      </c>
      <c r="D151" s="3">
        <v>154.52000000000001</v>
      </c>
      <c r="E151" s="3">
        <v>157.38</v>
      </c>
      <c r="F151" s="7">
        <f t="shared" si="8"/>
        <v>156.91</v>
      </c>
      <c r="G151" s="7">
        <f t="shared" si="9"/>
        <v>154.52000000000001</v>
      </c>
      <c r="H151" s="8">
        <f t="shared" si="10"/>
        <v>145</v>
      </c>
      <c r="I151" s="8" t="str">
        <f t="shared" si="11"/>
        <v/>
      </c>
    </row>
    <row r="152" spans="2:9" ht="16" customHeight="1" x14ac:dyDescent="0.35">
      <c r="B152" s="2" t="s">
        <v>151</v>
      </c>
      <c r="C152" s="3">
        <v>154.86000000000001</v>
      </c>
      <c r="D152" s="3">
        <v>149.84</v>
      </c>
      <c r="E152" s="3">
        <v>150.62</v>
      </c>
      <c r="F152" s="7">
        <f t="shared" si="8"/>
        <v>151.77333333333334</v>
      </c>
      <c r="G152" s="7">
        <f t="shared" si="9"/>
        <v>149.84</v>
      </c>
      <c r="H152" s="8">
        <f t="shared" si="10"/>
        <v>134</v>
      </c>
      <c r="I152" s="8" t="str">
        <f t="shared" si="1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Quiz2-Sheet1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2025-02-08T21:32:56Z</dcterms:created>
  <dcterms:modified xsi:type="dcterms:W3CDTF">2025-02-17T17:19:48Z</dcterms:modified>
</cp:coreProperties>
</file>