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S2025\BUSI201-S2025-Q02\"/>
    </mc:Choice>
  </mc:AlternateContent>
  <xr:revisionPtr revIDLastSave="0" documentId="13_ncr:1_{A5612EC5-63E4-4E4C-8296-BB32988C6D42}" xr6:coauthVersionLast="47" xr6:coauthVersionMax="47" xr10:uidLastSave="{00000000-0000-0000-0000-000000000000}"/>
  <bookViews>
    <workbookView xWindow="-28920" yWindow="-120" windowWidth="29040" windowHeight="15720" xr2:uid="{1A1AF808-09F4-422A-A415-0F9F8100A8DC}"/>
  </bookViews>
  <sheets>
    <sheet name="Quiz2-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6" i="1"/>
  <c r="L5" i="1"/>
  <c r="L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5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4" i="1"/>
</calcChain>
</file>

<file path=xl/sharedStrings.xml><?xml version="1.0" encoding="utf-8"?>
<sst xmlns="http://schemas.openxmlformats.org/spreadsheetml/2006/main" count="164" uniqueCount="164">
  <si>
    <t>Midterm</t>
  </si>
  <si>
    <t>Final</t>
  </si>
  <si>
    <t>Rank</t>
  </si>
  <si>
    <t>Total</t>
  </si>
  <si>
    <t>Name</t>
  </si>
  <si>
    <t>Aaron Mitchell</t>
  </si>
  <si>
    <t>Abigail Thompson</t>
  </si>
  <si>
    <t>Adam Richardson</t>
  </si>
  <si>
    <t>Aiden Carter</t>
  </si>
  <si>
    <t>Alexander Hughes</t>
  </si>
  <si>
    <t>Alice Bennett</t>
  </si>
  <si>
    <t>Amanda Foster</t>
  </si>
  <si>
    <t>Amelia Reed</t>
  </si>
  <si>
    <t>Andrew Parker</t>
  </si>
  <si>
    <t>Angela Collins</t>
  </si>
  <si>
    <t>Anthony Gray</t>
  </si>
  <si>
    <t>Ashley Sanders</t>
  </si>
  <si>
    <t>Benjamin Cooper</t>
  </si>
  <si>
    <t>Bethany Murphy</t>
  </si>
  <si>
    <t>Blake Patterson</t>
  </si>
  <si>
    <t>Bradley Scott</t>
  </si>
  <si>
    <t>Brandon Rogers</t>
  </si>
  <si>
    <t>Brianna Kelly</t>
  </si>
  <si>
    <t>Brittany Phillips</t>
  </si>
  <si>
    <t>Caleb Brooks</t>
  </si>
  <si>
    <t>Cameron Evans</t>
  </si>
  <si>
    <t>Carlos Turner</t>
  </si>
  <si>
    <t>Caroline Ward</t>
  </si>
  <si>
    <t>Cassandra Cox</t>
  </si>
  <si>
    <t>Catherine Stewart</t>
  </si>
  <si>
    <t>Charles Torres</t>
  </si>
  <si>
    <t>Charlotte Fisher</t>
  </si>
  <si>
    <t>Chloe Hayes</t>
  </si>
  <si>
    <t>Chris Barnes</t>
  </si>
  <si>
    <t>Christian Ross</t>
  </si>
  <si>
    <t>Christina Jenkins</t>
  </si>
  <si>
    <t>Christopher Morgan</t>
  </si>
  <si>
    <t>Claire Russell</t>
  </si>
  <si>
    <t>Cody Howard</t>
  </si>
  <si>
    <t>Colton Bryant</t>
  </si>
  <si>
    <t>Connor Adams</t>
  </si>
  <si>
    <t>Courtney Griffin</t>
  </si>
  <si>
    <t>Daniel Nelson</t>
  </si>
  <si>
    <t>David Sullivan</t>
  </si>
  <si>
    <t>Destiny Powell</t>
  </si>
  <si>
    <t>Dominic Morris</t>
  </si>
  <si>
    <t>Dylan Bell</t>
  </si>
  <si>
    <t>Elijah Cooper</t>
  </si>
  <si>
    <t>Elizabeth Simmons</t>
  </si>
  <si>
    <t>Emily Foster</t>
  </si>
  <si>
    <t>Emma Long</t>
  </si>
  <si>
    <t>Eric Butler</t>
  </si>
  <si>
    <t>Ethan Hayes</t>
  </si>
  <si>
    <t>Evan Perry</t>
  </si>
  <si>
    <t>Faith Patterson</t>
  </si>
  <si>
    <t>Felicity Bryant</t>
  </si>
  <si>
    <t>Fernando Jenkins</t>
  </si>
  <si>
    <t>Gabriel Stewart</t>
  </si>
  <si>
    <t>Gabriella Scott</t>
  </si>
  <si>
    <t>Garrett Turner</t>
  </si>
  <si>
    <t>Gavin Russell</t>
  </si>
  <si>
    <t>George Torres</t>
  </si>
  <si>
    <t>Grace Griffin</t>
  </si>
  <si>
    <t>Hailey Barnes</t>
  </si>
  <si>
    <t>Hannah Phillips</t>
  </si>
  <si>
    <t>Hayden Morgan</t>
  </si>
  <si>
    <t>Henry Reed</t>
  </si>
  <si>
    <t>Isabella Rogers</t>
  </si>
  <si>
    <t>Isaac Brooks</t>
  </si>
  <si>
    <t>Jack Murphy</t>
  </si>
  <si>
    <t>Jackson Bennett</t>
  </si>
  <si>
    <t>Jacob Cooper</t>
  </si>
  <si>
    <t>James Kelly</t>
  </si>
  <si>
    <t>Jasmine Evans</t>
  </si>
  <si>
    <t>Jason Stewart</t>
  </si>
  <si>
    <t>Jayden Fisher</t>
  </si>
  <si>
    <t>Jeffrey Gray</t>
  </si>
  <si>
    <t>Jennifer Parker</t>
  </si>
  <si>
    <t>Jeremy Howard</t>
  </si>
  <si>
    <t>Jessica Ward</t>
  </si>
  <si>
    <t>John Ross</t>
  </si>
  <si>
    <t>Jonathan Powell</t>
  </si>
  <si>
    <t>Jordan Nelson</t>
  </si>
  <si>
    <t>Joseph Adams</t>
  </si>
  <si>
    <t>Joshua Bell</t>
  </si>
  <si>
    <t>Julia Turner</t>
  </si>
  <si>
    <t>Justin Simmons</t>
  </si>
  <si>
    <t>Kaitlyn Cox</t>
  </si>
  <si>
    <t>Kayla Griffin</t>
  </si>
  <si>
    <t>Kevin Bryant</t>
  </si>
  <si>
    <t>Kimberly Jenkins</t>
  </si>
  <si>
    <t>Kyle Barnes</t>
  </si>
  <si>
    <t>Lauren Perry</t>
  </si>
  <si>
    <t>Leah Scott</t>
  </si>
  <si>
    <t>Liam Hayes</t>
  </si>
  <si>
    <t>Lily Torres</t>
  </si>
  <si>
    <t>Logan Russell</t>
  </si>
  <si>
    <t>Lucas Rogers</t>
  </si>
  <si>
    <t>Madeline Stewart</t>
  </si>
  <si>
    <t>Madison Kelly</t>
  </si>
  <si>
    <t>Makayla Patterson</t>
  </si>
  <si>
    <t>Maria Phillips</t>
  </si>
  <si>
    <t>Mason Foster</t>
  </si>
  <si>
    <t>Matthew Long</t>
  </si>
  <si>
    <t>Max Butler</t>
  </si>
  <si>
    <t>Megan Reed</t>
  </si>
  <si>
    <t>Melanie Murphy</t>
  </si>
  <si>
    <t>Michael Powell</t>
  </si>
  <si>
    <t>Michelle Brooks</t>
  </si>
  <si>
    <t>Miranda Gray</t>
  </si>
  <si>
    <t>Molly Nelson</t>
  </si>
  <si>
    <t>Nathan Turner</t>
  </si>
  <si>
    <t>Natalie Simmons</t>
  </si>
  <si>
    <t>Nicholas Adams</t>
  </si>
  <si>
    <t>Noah Jenkins</t>
  </si>
  <si>
    <t>Olivia Bryant</t>
  </si>
  <si>
    <t>Owen Griffin</t>
  </si>
  <si>
    <t>Paige Fisher</t>
  </si>
  <si>
    <t>Patrick Evans</t>
  </si>
  <si>
    <t>Peyton Scott</t>
  </si>
  <si>
    <t>Rachel Barnes</t>
  </si>
  <si>
    <t>Raymond Howard</t>
  </si>
  <si>
    <t>Rebecca Stewart</t>
  </si>
  <si>
    <t>Richard Torres</t>
  </si>
  <si>
    <t>Riley Parker</t>
  </si>
  <si>
    <t>Robert Rogers</t>
  </si>
  <si>
    <t>Ryan Ross</t>
  </si>
  <si>
    <t>Samuel Phillips</t>
  </si>
  <si>
    <t>Samantha Perry</t>
  </si>
  <si>
    <t>Sarah Patterson</t>
  </si>
  <si>
    <t>Savannah Ward</t>
  </si>
  <si>
    <t>Sebastian Bell</t>
  </si>
  <si>
    <t>Seth Kelly</t>
  </si>
  <si>
    <t>Sophia Hayes</t>
  </si>
  <si>
    <t>Spencer Reed</t>
  </si>
  <si>
    <t>Stephen Brooks</t>
  </si>
  <si>
    <t>Steven Murphy</t>
  </si>
  <si>
    <t>Sydney Turner</t>
  </si>
  <si>
    <t>Taylor Simmons</t>
  </si>
  <si>
    <t>Thomas Long</t>
  </si>
  <si>
    <t>Timothy Foster</t>
  </si>
  <si>
    <t>Tristan Butler</t>
  </si>
  <si>
    <t>Tyler Nelson</t>
  </si>
  <si>
    <t>Vanessa Jenkins</t>
  </si>
  <si>
    <t>Victoria Barnes</t>
  </si>
  <si>
    <t>Vincent Stewart</t>
  </si>
  <si>
    <t>Violet Powell</t>
  </si>
  <si>
    <t>Vivian Griffin</t>
  </si>
  <si>
    <t>Wesley Bryant</t>
  </si>
  <si>
    <t>William Adams</t>
  </si>
  <si>
    <t>Wyatt Evans</t>
  </si>
  <si>
    <t>Xavier Fisher</t>
  </si>
  <si>
    <t>Zachary Gray</t>
  </si>
  <si>
    <t>Zoe Phillips</t>
  </si>
  <si>
    <t>Zane Rogers</t>
  </si>
  <si>
    <t>What is the number of students in this class?</t>
  </si>
  <si>
    <t>Letter
Grade</t>
  </si>
  <si>
    <t>What is the third highest total score?</t>
  </si>
  <si>
    <t>Pass</t>
  </si>
  <si>
    <t>Question</t>
  </si>
  <si>
    <t>Answer</t>
  </si>
  <si>
    <r>
      <t xml:space="preserve">What is the average of the </t>
    </r>
    <r>
      <rPr>
        <i/>
        <sz val="11"/>
        <color theme="1"/>
        <rFont val="Aptos Narrow"/>
        <family val="2"/>
        <scheme val="minor"/>
      </rPr>
      <t>midterm</t>
    </r>
    <r>
      <rPr>
        <sz val="11"/>
        <color theme="1"/>
        <rFont val="Aptos Narrow"/>
        <family val="2"/>
        <scheme val="minor"/>
      </rPr>
      <t xml:space="preserve"> scores?</t>
    </r>
  </si>
  <si>
    <t>How many students were given extra credit?</t>
  </si>
  <si>
    <t>Extra
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</si>
</sst>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B981-794A-488F-86F4-7D5C5D8D5C60}">
  <dimension ref="B2:L153"/>
  <sheetViews>
    <sheetView tabSelected="1" zoomScaleNormal="100" workbookViewId="0"/>
  </sheetViews>
  <sheetFormatPr defaultRowHeight="14.5" x14ac:dyDescent="0.35"/>
  <cols>
    <col min="1" max="1" width="3.6328125" style="2" customWidth="1"/>
    <col min="2" max="2" width="16.81640625" style="2" bestFit="1" customWidth="1"/>
    <col min="3" max="5" width="7.6328125" style="2" customWidth="1"/>
    <col min="6" max="9" width="8.7265625" style="2"/>
    <col min="10" max="10" width="3.6328125" style="2" customWidth="1"/>
    <col min="11" max="11" width="39.26953125" style="2" bestFit="1" customWidth="1"/>
    <col min="12" max="16384" width="8.7265625" style="2"/>
  </cols>
  <sheetData>
    <row r="2" spans="2:12" ht="16" customHeight="1" x14ac:dyDescent="0.35">
      <c r="B2" s="6" t="s">
        <v>4</v>
      </c>
      <c r="C2" s="4" t="s">
        <v>0</v>
      </c>
      <c r="D2" s="4" t="s">
        <v>1</v>
      </c>
      <c r="E2" s="8" t="s">
        <v>163</v>
      </c>
      <c r="F2" s="6" t="s">
        <v>3</v>
      </c>
      <c r="G2" s="6" t="s">
        <v>2</v>
      </c>
      <c r="H2" s="8" t="s">
        <v>158</v>
      </c>
      <c r="I2" s="8" t="s">
        <v>156</v>
      </c>
      <c r="K2" s="6" t="s">
        <v>159</v>
      </c>
      <c r="L2" s="6" t="s">
        <v>160</v>
      </c>
    </row>
    <row r="3" spans="2:12" ht="16" customHeight="1" thickBot="1" x14ac:dyDescent="0.4">
      <c r="B3" s="7"/>
      <c r="C3" s="5">
        <v>0.35</v>
      </c>
      <c r="D3" s="5">
        <v>0.65</v>
      </c>
      <c r="E3" s="7"/>
      <c r="F3" s="7"/>
      <c r="G3" s="7"/>
      <c r="H3" s="7"/>
      <c r="I3" s="7"/>
      <c r="K3" s="7"/>
      <c r="L3" s="7"/>
    </row>
    <row r="4" spans="2:12" ht="16" customHeight="1" thickTop="1" x14ac:dyDescent="0.35">
      <c r="B4" s="3" t="s">
        <v>5</v>
      </c>
      <c r="C4" s="1">
        <v>63.19</v>
      </c>
      <c r="D4" s="1">
        <v>69.260000000000005</v>
      </c>
      <c r="E4" s="1">
        <v>0</v>
      </c>
      <c r="F4" s="9">
        <f>C4*$C$3+D4*$D$3</f>
        <v>67.135500000000008</v>
      </c>
      <c r="G4" s="10">
        <f>RANK(F4,$F$4:$F$153,0)</f>
        <v>136</v>
      </c>
      <c r="H4" s="11" t="str">
        <f>IF(F4&gt;=70,"Pass","")</f>
        <v/>
      </c>
      <c r="I4" s="11" t="str">
        <f>IF(F4&gt;=90,"A",IF(F4&gt;=80,"B",IF(F4&gt;=70,"C","F")))</f>
        <v>F</v>
      </c>
      <c r="K4" s="2" t="s">
        <v>155</v>
      </c>
      <c r="L4" s="11">
        <f>COUNTA(B4:B153)</f>
        <v>150</v>
      </c>
    </row>
    <row r="5" spans="2:12" ht="16" customHeight="1" x14ac:dyDescent="0.35">
      <c r="B5" s="3" t="s">
        <v>6</v>
      </c>
      <c r="C5" s="1">
        <v>59.38</v>
      </c>
      <c r="D5" s="1">
        <v>90.26</v>
      </c>
      <c r="E5" s="1">
        <v>1</v>
      </c>
      <c r="F5" s="9">
        <f t="shared" ref="F5:F68" si="0">C5*$C$3+D5*$D$3</f>
        <v>79.451999999999998</v>
      </c>
      <c r="G5" s="10">
        <f>RANK(F5,$F$4:$F$153,0)</f>
        <v>58</v>
      </c>
      <c r="H5" s="11" t="str">
        <f t="shared" ref="H5:H68" si="1">IF(F5&gt;=70,"Pass","")</f>
        <v>Pass</v>
      </c>
      <c r="I5" s="11" t="str">
        <f t="shared" ref="I5:I68" si="2">IF(F5&gt;=90,"A",IF(F5&gt;=80,"B",IF(F5&gt;=70,"C","F")))</f>
        <v>C</v>
      </c>
      <c r="K5" s="2" t="s">
        <v>162</v>
      </c>
      <c r="L5" s="11">
        <f>SUM(E4:E153)</f>
        <v>81</v>
      </c>
    </row>
    <row r="6" spans="2:12" ht="16" customHeight="1" x14ac:dyDescent="0.35">
      <c r="B6" s="3" t="s">
        <v>7</v>
      </c>
      <c r="C6" s="1">
        <v>76.94</v>
      </c>
      <c r="D6" s="1">
        <v>70.760000000000005</v>
      </c>
      <c r="E6" s="1">
        <v>1</v>
      </c>
      <c r="F6" s="9">
        <f t="shared" si="0"/>
        <v>72.923000000000002</v>
      </c>
      <c r="G6" s="10">
        <f t="shared" ref="G6:G69" si="3">RANK(F6,$F$4:$F$153,0)</f>
        <v>102</v>
      </c>
      <c r="H6" s="11" t="str">
        <f t="shared" si="1"/>
        <v>Pass</v>
      </c>
      <c r="I6" s="11" t="str">
        <f t="shared" si="2"/>
        <v>C</v>
      </c>
      <c r="K6" s="2" t="s">
        <v>161</v>
      </c>
      <c r="L6" s="11">
        <f>AVERAGE(C4:C153)</f>
        <v>70.664000000000001</v>
      </c>
    </row>
    <row r="7" spans="2:12" ht="16" customHeight="1" x14ac:dyDescent="0.35">
      <c r="B7" s="3" t="s">
        <v>8</v>
      </c>
      <c r="C7" s="1">
        <v>51.67</v>
      </c>
      <c r="D7" s="1">
        <v>78.680000000000007</v>
      </c>
      <c r="E7" s="1">
        <v>0</v>
      </c>
      <c r="F7" s="9">
        <f t="shared" si="0"/>
        <v>69.226500000000001</v>
      </c>
      <c r="G7" s="10">
        <f t="shared" si="3"/>
        <v>128</v>
      </c>
      <c r="H7" s="11" t="str">
        <f t="shared" si="1"/>
        <v/>
      </c>
      <c r="I7" s="11" t="str">
        <f t="shared" si="2"/>
        <v>F</v>
      </c>
      <c r="K7" s="2" t="s">
        <v>157</v>
      </c>
      <c r="L7" s="11">
        <f>LARGE(F4:F153,3)</f>
        <v>93.682500000000005</v>
      </c>
    </row>
    <row r="8" spans="2:12" ht="16" customHeight="1" x14ac:dyDescent="0.35">
      <c r="B8" s="3" t="s">
        <v>9</v>
      </c>
      <c r="C8" s="1">
        <v>88.03</v>
      </c>
      <c r="D8" s="1">
        <v>92.79</v>
      </c>
      <c r="E8" s="1">
        <v>1</v>
      </c>
      <c r="F8" s="9">
        <f t="shared" si="0"/>
        <v>91.123999999999995</v>
      </c>
      <c r="G8" s="10">
        <f t="shared" si="3"/>
        <v>7</v>
      </c>
      <c r="H8" s="11" t="str">
        <f t="shared" si="1"/>
        <v>Pass</v>
      </c>
      <c r="I8" s="11" t="str">
        <f t="shared" si="2"/>
        <v>A</v>
      </c>
    </row>
    <row r="9" spans="2:12" ht="16" customHeight="1" x14ac:dyDescent="0.35">
      <c r="B9" s="3" t="s">
        <v>10</v>
      </c>
      <c r="C9" s="1">
        <v>42.33</v>
      </c>
      <c r="D9" s="1">
        <v>67.02</v>
      </c>
      <c r="E9" s="1">
        <v>1</v>
      </c>
      <c r="F9" s="9">
        <f t="shared" si="0"/>
        <v>58.378500000000003</v>
      </c>
      <c r="G9" s="10">
        <f t="shared" si="3"/>
        <v>150</v>
      </c>
      <c r="H9" s="11" t="str">
        <f t="shared" si="1"/>
        <v/>
      </c>
      <c r="I9" s="11" t="str">
        <f t="shared" si="2"/>
        <v>F</v>
      </c>
    </row>
    <row r="10" spans="2:12" ht="16" customHeight="1" x14ac:dyDescent="0.35">
      <c r="B10" s="3" t="s">
        <v>11</v>
      </c>
      <c r="C10" s="1">
        <v>71.81</v>
      </c>
      <c r="D10" s="1">
        <v>92.96</v>
      </c>
      <c r="E10" s="1">
        <v>0</v>
      </c>
      <c r="F10" s="9">
        <f t="shared" si="0"/>
        <v>85.557500000000005</v>
      </c>
      <c r="G10" s="10">
        <f t="shared" si="3"/>
        <v>25</v>
      </c>
      <c r="H10" s="11" t="str">
        <f t="shared" si="1"/>
        <v>Pass</v>
      </c>
      <c r="I10" s="11" t="str">
        <f t="shared" si="2"/>
        <v>B</v>
      </c>
    </row>
    <row r="11" spans="2:12" ht="16" customHeight="1" x14ac:dyDescent="0.35">
      <c r="B11" s="3" t="s">
        <v>12</v>
      </c>
      <c r="C11" s="1">
        <v>74.88</v>
      </c>
      <c r="D11" s="1">
        <v>77.319999999999993</v>
      </c>
      <c r="E11" s="1">
        <v>1</v>
      </c>
      <c r="F11" s="9">
        <f t="shared" si="0"/>
        <v>76.465999999999994</v>
      </c>
      <c r="G11" s="10">
        <f t="shared" si="3"/>
        <v>75</v>
      </c>
      <c r="H11" s="11" t="str">
        <f t="shared" si="1"/>
        <v>Pass</v>
      </c>
      <c r="I11" s="11" t="str">
        <f t="shared" si="2"/>
        <v>C</v>
      </c>
    </row>
    <row r="12" spans="2:12" ht="16" customHeight="1" x14ac:dyDescent="0.35">
      <c r="B12" s="3" t="s">
        <v>13</v>
      </c>
      <c r="C12" s="1">
        <v>62.58</v>
      </c>
      <c r="D12" s="1">
        <v>78.599999999999994</v>
      </c>
      <c r="E12" s="1">
        <v>1</v>
      </c>
      <c r="F12" s="9">
        <f t="shared" si="0"/>
        <v>72.992999999999995</v>
      </c>
      <c r="G12" s="10">
        <f t="shared" si="3"/>
        <v>101</v>
      </c>
      <c r="H12" s="11" t="str">
        <f t="shared" si="1"/>
        <v>Pass</v>
      </c>
      <c r="I12" s="11" t="str">
        <f t="shared" si="2"/>
        <v>C</v>
      </c>
    </row>
    <row r="13" spans="2:12" ht="16" customHeight="1" x14ac:dyDescent="0.35">
      <c r="B13" s="3" t="s">
        <v>14</v>
      </c>
      <c r="C13" s="1">
        <v>77.55</v>
      </c>
      <c r="D13" s="1">
        <v>80.81</v>
      </c>
      <c r="E13" s="1">
        <v>0</v>
      </c>
      <c r="F13" s="9">
        <f t="shared" si="0"/>
        <v>79.669000000000011</v>
      </c>
      <c r="G13" s="10">
        <f t="shared" si="3"/>
        <v>56</v>
      </c>
      <c r="H13" s="11" t="str">
        <f t="shared" si="1"/>
        <v>Pass</v>
      </c>
      <c r="I13" s="11" t="str">
        <f t="shared" si="2"/>
        <v>C</v>
      </c>
    </row>
    <row r="14" spans="2:12" ht="16" customHeight="1" x14ac:dyDescent="0.35">
      <c r="B14" s="3" t="s">
        <v>15</v>
      </c>
      <c r="C14" s="1">
        <v>59.66</v>
      </c>
      <c r="D14" s="1">
        <v>74.87</v>
      </c>
      <c r="E14" s="1">
        <v>0</v>
      </c>
      <c r="F14" s="9">
        <f t="shared" si="0"/>
        <v>69.546499999999995</v>
      </c>
      <c r="G14" s="10">
        <f t="shared" si="3"/>
        <v>125</v>
      </c>
      <c r="H14" s="11" t="str">
        <f t="shared" si="1"/>
        <v/>
      </c>
      <c r="I14" s="11" t="str">
        <f t="shared" si="2"/>
        <v>F</v>
      </c>
    </row>
    <row r="15" spans="2:12" ht="16" customHeight="1" x14ac:dyDescent="0.35">
      <c r="B15" s="3" t="s">
        <v>16</v>
      </c>
      <c r="C15" s="1">
        <v>50.8</v>
      </c>
      <c r="D15" s="1">
        <v>79.37</v>
      </c>
      <c r="E15" s="1">
        <v>0</v>
      </c>
      <c r="F15" s="9">
        <f t="shared" si="0"/>
        <v>69.370500000000007</v>
      </c>
      <c r="G15" s="10">
        <f t="shared" si="3"/>
        <v>127</v>
      </c>
      <c r="H15" s="11" t="str">
        <f t="shared" si="1"/>
        <v/>
      </c>
      <c r="I15" s="11" t="str">
        <f t="shared" si="2"/>
        <v>F</v>
      </c>
    </row>
    <row r="16" spans="2:12" ht="16" customHeight="1" x14ac:dyDescent="0.35">
      <c r="B16" s="3" t="s">
        <v>17</v>
      </c>
      <c r="C16" s="1">
        <v>60.55</v>
      </c>
      <c r="D16" s="1">
        <v>100</v>
      </c>
      <c r="E16" s="1">
        <v>0</v>
      </c>
      <c r="F16" s="9">
        <f t="shared" si="0"/>
        <v>86.192499999999995</v>
      </c>
      <c r="G16" s="10">
        <f t="shared" si="3"/>
        <v>24</v>
      </c>
      <c r="H16" s="11" t="str">
        <f t="shared" si="1"/>
        <v>Pass</v>
      </c>
      <c r="I16" s="11" t="str">
        <f t="shared" si="2"/>
        <v>B</v>
      </c>
    </row>
    <row r="17" spans="2:9" ht="16" customHeight="1" x14ac:dyDescent="0.35">
      <c r="B17" s="3" t="s">
        <v>18</v>
      </c>
      <c r="C17" s="1">
        <v>57.97</v>
      </c>
      <c r="D17" s="1">
        <v>86.09</v>
      </c>
      <c r="E17" s="1">
        <v>0</v>
      </c>
      <c r="F17" s="9">
        <f t="shared" si="0"/>
        <v>76.24799999999999</v>
      </c>
      <c r="G17" s="10">
        <f t="shared" si="3"/>
        <v>77</v>
      </c>
      <c r="H17" s="11" t="str">
        <f t="shared" si="1"/>
        <v>Pass</v>
      </c>
      <c r="I17" s="11" t="str">
        <f t="shared" si="2"/>
        <v>C</v>
      </c>
    </row>
    <row r="18" spans="2:9" ht="16" customHeight="1" x14ac:dyDescent="0.35">
      <c r="B18" s="3" t="s">
        <v>19</v>
      </c>
      <c r="C18" s="1">
        <v>83.97</v>
      </c>
      <c r="D18" s="1">
        <v>92.74</v>
      </c>
      <c r="E18" s="1">
        <v>1</v>
      </c>
      <c r="F18" s="9">
        <f t="shared" si="0"/>
        <v>89.670500000000004</v>
      </c>
      <c r="G18" s="10">
        <f t="shared" si="3"/>
        <v>8</v>
      </c>
      <c r="H18" s="11" t="str">
        <f t="shared" si="1"/>
        <v>Pass</v>
      </c>
      <c r="I18" s="11" t="str">
        <f t="shared" si="2"/>
        <v>B</v>
      </c>
    </row>
    <row r="19" spans="2:9" ht="16" customHeight="1" x14ac:dyDescent="0.35">
      <c r="B19" s="3" t="s">
        <v>20</v>
      </c>
      <c r="C19" s="1">
        <v>76.2</v>
      </c>
      <c r="D19" s="1">
        <v>95.35</v>
      </c>
      <c r="E19" s="1">
        <v>0</v>
      </c>
      <c r="F19" s="9">
        <f t="shared" si="0"/>
        <v>88.647499999999994</v>
      </c>
      <c r="G19" s="10">
        <f t="shared" si="3"/>
        <v>16</v>
      </c>
      <c r="H19" s="11" t="str">
        <f t="shared" si="1"/>
        <v>Pass</v>
      </c>
      <c r="I19" s="11" t="str">
        <f t="shared" si="2"/>
        <v>B</v>
      </c>
    </row>
    <row r="20" spans="2:9" ht="16" customHeight="1" x14ac:dyDescent="0.35">
      <c r="B20" s="3" t="s">
        <v>21</v>
      </c>
      <c r="C20" s="1">
        <v>79.81</v>
      </c>
      <c r="D20" s="1">
        <v>66.08</v>
      </c>
      <c r="E20" s="1">
        <v>1</v>
      </c>
      <c r="F20" s="9">
        <f t="shared" si="0"/>
        <v>70.885499999999993</v>
      </c>
      <c r="G20" s="10">
        <f t="shared" si="3"/>
        <v>116</v>
      </c>
      <c r="H20" s="11" t="str">
        <f t="shared" si="1"/>
        <v>Pass</v>
      </c>
      <c r="I20" s="11" t="str">
        <f t="shared" si="2"/>
        <v>C</v>
      </c>
    </row>
    <row r="21" spans="2:9" ht="16" customHeight="1" x14ac:dyDescent="0.35">
      <c r="B21" s="3" t="s">
        <v>22</v>
      </c>
      <c r="C21" s="1">
        <v>65.599999999999994</v>
      </c>
      <c r="D21" s="1">
        <v>78.72</v>
      </c>
      <c r="E21" s="1">
        <v>0</v>
      </c>
      <c r="F21" s="9">
        <f t="shared" si="0"/>
        <v>74.128</v>
      </c>
      <c r="G21" s="10">
        <f t="shared" si="3"/>
        <v>94</v>
      </c>
      <c r="H21" s="11" t="str">
        <f t="shared" si="1"/>
        <v>Pass</v>
      </c>
      <c r="I21" s="11" t="str">
        <f t="shared" si="2"/>
        <v>C</v>
      </c>
    </row>
    <row r="22" spans="2:9" ht="16" customHeight="1" x14ac:dyDescent="0.35">
      <c r="B22" s="3" t="s">
        <v>23</v>
      </c>
      <c r="C22" s="1">
        <v>50.17</v>
      </c>
      <c r="D22" s="1">
        <v>91.16</v>
      </c>
      <c r="E22" s="1">
        <v>1</v>
      </c>
      <c r="F22" s="9">
        <f t="shared" si="0"/>
        <v>76.813500000000005</v>
      </c>
      <c r="G22" s="10">
        <f t="shared" si="3"/>
        <v>73</v>
      </c>
      <c r="H22" s="11" t="str">
        <f t="shared" si="1"/>
        <v>Pass</v>
      </c>
      <c r="I22" s="11" t="str">
        <f t="shared" si="2"/>
        <v>C</v>
      </c>
    </row>
    <row r="23" spans="2:9" ht="16" customHeight="1" x14ac:dyDescent="0.35">
      <c r="B23" s="3" t="s">
        <v>24</v>
      </c>
      <c r="C23" s="1">
        <v>57.7</v>
      </c>
      <c r="D23" s="1">
        <v>78.930000000000007</v>
      </c>
      <c r="E23" s="1">
        <v>1</v>
      </c>
      <c r="F23" s="9">
        <f t="shared" si="0"/>
        <v>71.499500000000012</v>
      </c>
      <c r="G23" s="10">
        <f t="shared" si="3"/>
        <v>111</v>
      </c>
      <c r="H23" s="11" t="str">
        <f t="shared" si="1"/>
        <v>Pass</v>
      </c>
      <c r="I23" s="11" t="str">
        <f t="shared" si="2"/>
        <v>C</v>
      </c>
    </row>
    <row r="24" spans="2:9" ht="16" customHeight="1" x14ac:dyDescent="0.35">
      <c r="B24" s="3" t="s">
        <v>25</v>
      </c>
      <c r="C24" s="1">
        <v>66.31</v>
      </c>
      <c r="D24" s="1">
        <v>82.04</v>
      </c>
      <c r="E24" s="1">
        <v>1</v>
      </c>
      <c r="F24" s="9">
        <f t="shared" si="0"/>
        <v>76.534500000000008</v>
      </c>
      <c r="G24" s="10">
        <f t="shared" si="3"/>
        <v>74</v>
      </c>
      <c r="H24" s="11" t="str">
        <f t="shared" si="1"/>
        <v>Pass</v>
      </c>
      <c r="I24" s="11" t="str">
        <f t="shared" si="2"/>
        <v>C</v>
      </c>
    </row>
    <row r="25" spans="2:9" ht="16" customHeight="1" x14ac:dyDescent="0.35">
      <c r="B25" s="3" t="s">
        <v>26</v>
      </c>
      <c r="C25" s="1">
        <v>83.56</v>
      </c>
      <c r="D25" s="1">
        <v>92.06</v>
      </c>
      <c r="E25" s="1">
        <v>1</v>
      </c>
      <c r="F25" s="9">
        <f t="shared" si="0"/>
        <v>89.085000000000008</v>
      </c>
      <c r="G25" s="10">
        <f t="shared" si="3"/>
        <v>12</v>
      </c>
      <c r="H25" s="11" t="str">
        <f t="shared" si="1"/>
        <v>Pass</v>
      </c>
      <c r="I25" s="11" t="str">
        <f t="shared" si="2"/>
        <v>B</v>
      </c>
    </row>
    <row r="26" spans="2:9" ht="16" customHeight="1" x14ac:dyDescent="0.35">
      <c r="B26" s="3" t="s">
        <v>27</v>
      </c>
      <c r="C26" s="1">
        <v>78.02</v>
      </c>
      <c r="D26" s="1">
        <v>79.75</v>
      </c>
      <c r="E26" s="1">
        <v>1</v>
      </c>
      <c r="F26" s="9">
        <f t="shared" si="0"/>
        <v>79.144499999999994</v>
      </c>
      <c r="G26" s="10">
        <f t="shared" si="3"/>
        <v>62</v>
      </c>
      <c r="H26" s="11" t="str">
        <f t="shared" si="1"/>
        <v>Pass</v>
      </c>
      <c r="I26" s="11" t="str">
        <f t="shared" si="2"/>
        <v>C</v>
      </c>
    </row>
    <row r="27" spans="2:9" ht="16" customHeight="1" x14ac:dyDescent="0.35">
      <c r="B27" s="3" t="s">
        <v>28</v>
      </c>
      <c r="C27" s="1">
        <v>53.19</v>
      </c>
      <c r="D27" s="1">
        <v>83.73</v>
      </c>
      <c r="E27" s="1">
        <v>0</v>
      </c>
      <c r="F27" s="9">
        <f t="shared" si="0"/>
        <v>73.040999999999997</v>
      </c>
      <c r="G27" s="10">
        <f t="shared" si="3"/>
        <v>100</v>
      </c>
      <c r="H27" s="11" t="str">
        <f t="shared" si="1"/>
        <v>Pass</v>
      </c>
      <c r="I27" s="11" t="str">
        <f t="shared" si="2"/>
        <v>C</v>
      </c>
    </row>
    <row r="28" spans="2:9" ht="16" customHeight="1" x14ac:dyDescent="0.35">
      <c r="B28" s="3" t="s">
        <v>29</v>
      </c>
      <c r="C28" s="1">
        <v>50.28</v>
      </c>
      <c r="D28" s="1">
        <v>87.43</v>
      </c>
      <c r="E28" s="1">
        <v>1</v>
      </c>
      <c r="F28" s="9">
        <f t="shared" si="0"/>
        <v>74.427500000000009</v>
      </c>
      <c r="G28" s="10">
        <f t="shared" si="3"/>
        <v>92</v>
      </c>
      <c r="H28" s="11" t="str">
        <f t="shared" si="1"/>
        <v>Pass</v>
      </c>
      <c r="I28" s="11" t="str">
        <f t="shared" si="2"/>
        <v>C</v>
      </c>
    </row>
    <row r="29" spans="2:9" ht="16" customHeight="1" x14ac:dyDescent="0.35">
      <c r="B29" s="3" t="s">
        <v>30</v>
      </c>
      <c r="C29" s="1">
        <v>62.47</v>
      </c>
      <c r="D29" s="1">
        <v>78.040000000000006</v>
      </c>
      <c r="E29" s="1">
        <v>1</v>
      </c>
      <c r="F29" s="9">
        <f t="shared" si="0"/>
        <v>72.590500000000006</v>
      </c>
      <c r="G29" s="10">
        <f t="shared" si="3"/>
        <v>103</v>
      </c>
      <c r="H29" s="11" t="str">
        <f t="shared" si="1"/>
        <v>Pass</v>
      </c>
      <c r="I29" s="11" t="str">
        <f t="shared" si="2"/>
        <v>C</v>
      </c>
    </row>
    <row r="30" spans="2:9" ht="16" customHeight="1" x14ac:dyDescent="0.35">
      <c r="B30" s="3" t="s">
        <v>31</v>
      </c>
      <c r="C30" s="1">
        <v>63.61</v>
      </c>
      <c r="D30" s="1">
        <v>60.61</v>
      </c>
      <c r="E30" s="1">
        <v>1</v>
      </c>
      <c r="F30" s="9">
        <f t="shared" si="0"/>
        <v>61.66</v>
      </c>
      <c r="G30" s="10">
        <f t="shared" si="3"/>
        <v>148</v>
      </c>
      <c r="H30" s="11" t="str">
        <f t="shared" si="1"/>
        <v/>
      </c>
      <c r="I30" s="11" t="str">
        <f t="shared" si="2"/>
        <v>F</v>
      </c>
    </row>
    <row r="31" spans="2:9" ht="16" customHeight="1" x14ac:dyDescent="0.35">
      <c r="B31" s="3" t="s">
        <v>32</v>
      </c>
      <c r="C31" s="1">
        <v>64.56</v>
      </c>
      <c r="D31" s="1">
        <v>84.61</v>
      </c>
      <c r="E31" s="1">
        <v>0</v>
      </c>
      <c r="F31" s="9">
        <f t="shared" si="0"/>
        <v>77.592500000000001</v>
      </c>
      <c r="G31" s="10">
        <f t="shared" si="3"/>
        <v>70</v>
      </c>
      <c r="H31" s="11" t="str">
        <f t="shared" si="1"/>
        <v>Pass</v>
      </c>
      <c r="I31" s="11" t="str">
        <f t="shared" si="2"/>
        <v>C</v>
      </c>
    </row>
    <row r="32" spans="2:9" ht="16" customHeight="1" x14ac:dyDescent="0.35">
      <c r="B32" s="3" t="s">
        <v>33</v>
      </c>
      <c r="C32" s="1">
        <v>55.26</v>
      </c>
      <c r="D32" s="1">
        <v>65.680000000000007</v>
      </c>
      <c r="E32" s="1">
        <v>0</v>
      </c>
      <c r="F32" s="9">
        <f t="shared" si="0"/>
        <v>62.033000000000001</v>
      </c>
      <c r="G32" s="10">
        <f t="shared" si="3"/>
        <v>146</v>
      </c>
      <c r="H32" s="11" t="str">
        <f t="shared" si="1"/>
        <v/>
      </c>
      <c r="I32" s="11" t="str">
        <f t="shared" si="2"/>
        <v>F</v>
      </c>
    </row>
    <row r="33" spans="2:9" ht="16" customHeight="1" x14ac:dyDescent="0.35">
      <c r="B33" s="3" t="s">
        <v>34</v>
      </c>
      <c r="C33" s="1">
        <v>56.66</v>
      </c>
      <c r="D33" s="1">
        <v>76.489999999999995</v>
      </c>
      <c r="E33" s="1">
        <v>0</v>
      </c>
      <c r="F33" s="9">
        <f t="shared" si="0"/>
        <v>69.549499999999995</v>
      </c>
      <c r="G33" s="10">
        <f t="shared" si="3"/>
        <v>124</v>
      </c>
      <c r="H33" s="11" t="str">
        <f t="shared" si="1"/>
        <v/>
      </c>
      <c r="I33" s="11" t="str">
        <f t="shared" si="2"/>
        <v>F</v>
      </c>
    </row>
    <row r="34" spans="2:9" ht="16" customHeight="1" x14ac:dyDescent="0.35">
      <c r="B34" s="3" t="s">
        <v>35</v>
      </c>
      <c r="C34" s="1">
        <v>71.569999999999993</v>
      </c>
      <c r="D34" s="1">
        <v>77.680000000000007</v>
      </c>
      <c r="E34" s="1">
        <v>0</v>
      </c>
      <c r="F34" s="9">
        <f t="shared" si="0"/>
        <v>75.541499999999999</v>
      </c>
      <c r="G34" s="10">
        <f t="shared" si="3"/>
        <v>83</v>
      </c>
      <c r="H34" s="11" t="str">
        <f t="shared" si="1"/>
        <v>Pass</v>
      </c>
      <c r="I34" s="11" t="str">
        <f t="shared" si="2"/>
        <v>C</v>
      </c>
    </row>
    <row r="35" spans="2:9" ht="16" customHeight="1" x14ac:dyDescent="0.35">
      <c r="B35" s="3" t="s">
        <v>36</v>
      </c>
      <c r="C35" s="1">
        <v>67.84</v>
      </c>
      <c r="D35" s="1">
        <v>87.46</v>
      </c>
      <c r="E35" s="1">
        <v>0</v>
      </c>
      <c r="F35" s="9">
        <f t="shared" si="0"/>
        <v>80.592999999999989</v>
      </c>
      <c r="G35" s="10">
        <f t="shared" si="3"/>
        <v>49</v>
      </c>
      <c r="H35" s="11" t="str">
        <f t="shared" si="1"/>
        <v>Pass</v>
      </c>
      <c r="I35" s="11" t="str">
        <f t="shared" si="2"/>
        <v>B</v>
      </c>
    </row>
    <row r="36" spans="2:9" ht="16" customHeight="1" x14ac:dyDescent="0.35">
      <c r="B36" s="3" t="s">
        <v>37</v>
      </c>
      <c r="C36" s="1">
        <v>59.67</v>
      </c>
      <c r="D36" s="1">
        <v>69.739999999999995</v>
      </c>
      <c r="E36" s="1">
        <v>1</v>
      </c>
      <c r="F36" s="9">
        <f t="shared" si="0"/>
        <v>66.215499999999992</v>
      </c>
      <c r="G36" s="10">
        <f t="shared" si="3"/>
        <v>139</v>
      </c>
      <c r="H36" s="11" t="str">
        <f t="shared" si="1"/>
        <v/>
      </c>
      <c r="I36" s="11" t="str">
        <f t="shared" si="2"/>
        <v>F</v>
      </c>
    </row>
    <row r="37" spans="2:9" ht="16" customHeight="1" x14ac:dyDescent="0.35">
      <c r="B37" s="3" t="s">
        <v>38</v>
      </c>
      <c r="C37" s="1">
        <v>90.94</v>
      </c>
      <c r="D37" s="1">
        <v>92.19</v>
      </c>
      <c r="E37" s="1">
        <v>0</v>
      </c>
      <c r="F37" s="9">
        <f t="shared" si="0"/>
        <v>91.752499999999998</v>
      </c>
      <c r="G37" s="10">
        <f t="shared" si="3"/>
        <v>5</v>
      </c>
      <c r="H37" s="11" t="str">
        <f t="shared" si="1"/>
        <v>Pass</v>
      </c>
      <c r="I37" s="11" t="str">
        <f t="shared" si="2"/>
        <v>A</v>
      </c>
    </row>
    <row r="38" spans="2:9" ht="16" customHeight="1" x14ac:dyDescent="0.35">
      <c r="B38" s="3" t="s">
        <v>39</v>
      </c>
      <c r="C38" s="1">
        <v>62.07</v>
      </c>
      <c r="D38" s="1">
        <v>74.38</v>
      </c>
      <c r="E38" s="1">
        <v>1</v>
      </c>
      <c r="F38" s="9">
        <f t="shared" si="0"/>
        <v>70.0715</v>
      </c>
      <c r="G38" s="10">
        <f t="shared" si="3"/>
        <v>122</v>
      </c>
      <c r="H38" s="11" t="str">
        <f t="shared" si="1"/>
        <v>Pass</v>
      </c>
      <c r="I38" s="11" t="str">
        <f t="shared" si="2"/>
        <v>C</v>
      </c>
    </row>
    <row r="39" spans="2:9" ht="16" customHeight="1" x14ac:dyDescent="0.35">
      <c r="B39" s="3" t="s">
        <v>40</v>
      </c>
      <c r="C39" s="1">
        <v>78.22</v>
      </c>
      <c r="D39" s="1">
        <v>82.44</v>
      </c>
      <c r="E39" s="1">
        <v>0</v>
      </c>
      <c r="F39" s="9">
        <f t="shared" si="0"/>
        <v>80.962999999999994</v>
      </c>
      <c r="G39" s="10">
        <f t="shared" si="3"/>
        <v>45</v>
      </c>
      <c r="H39" s="11" t="str">
        <f t="shared" si="1"/>
        <v>Pass</v>
      </c>
      <c r="I39" s="11" t="str">
        <f t="shared" si="2"/>
        <v>B</v>
      </c>
    </row>
    <row r="40" spans="2:9" ht="16" customHeight="1" x14ac:dyDescent="0.35">
      <c r="B40" s="3" t="s">
        <v>41</v>
      </c>
      <c r="C40" s="1">
        <v>91.54</v>
      </c>
      <c r="D40" s="1">
        <v>64.62</v>
      </c>
      <c r="E40" s="1">
        <v>1</v>
      </c>
      <c r="F40" s="9">
        <f t="shared" si="0"/>
        <v>74.042000000000002</v>
      </c>
      <c r="G40" s="10">
        <f t="shared" si="3"/>
        <v>95</v>
      </c>
      <c r="H40" s="11" t="str">
        <f t="shared" si="1"/>
        <v>Pass</v>
      </c>
      <c r="I40" s="11" t="str">
        <f t="shared" si="2"/>
        <v>C</v>
      </c>
    </row>
    <row r="41" spans="2:9" ht="16" customHeight="1" x14ac:dyDescent="0.35">
      <c r="B41" s="3" t="s">
        <v>42</v>
      </c>
      <c r="C41" s="1">
        <v>63.96</v>
      </c>
      <c r="D41" s="1">
        <v>87.22</v>
      </c>
      <c r="E41" s="1">
        <v>1</v>
      </c>
      <c r="F41" s="9">
        <f t="shared" si="0"/>
        <v>79.078999999999994</v>
      </c>
      <c r="G41" s="10">
        <f t="shared" si="3"/>
        <v>63</v>
      </c>
      <c r="H41" s="11" t="str">
        <f t="shared" si="1"/>
        <v>Pass</v>
      </c>
      <c r="I41" s="11" t="str">
        <f t="shared" si="2"/>
        <v>C</v>
      </c>
    </row>
    <row r="42" spans="2:9" ht="16" customHeight="1" x14ac:dyDescent="0.35">
      <c r="B42" s="3" t="s">
        <v>43</v>
      </c>
      <c r="C42" s="1">
        <v>86.65</v>
      </c>
      <c r="D42" s="1">
        <v>77.760000000000005</v>
      </c>
      <c r="E42" s="1">
        <v>1</v>
      </c>
      <c r="F42" s="9">
        <f t="shared" si="0"/>
        <v>80.871499999999997</v>
      </c>
      <c r="G42" s="10">
        <f t="shared" si="3"/>
        <v>46</v>
      </c>
      <c r="H42" s="11" t="str">
        <f t="shared" si="1"/>
        <v>Pass</v>
      </c>
      <c r="I42" s="11" t="str">
        <f t="shared" si="2"/>
        <v>B</v>
      </c>
    </row>
    <row r="43" spans="2:9" ht="16" customHeight="1" x14ac:dyDescent="0.35">
      <c r="B43" s="3" t="s">
        <v>44</v>
      </c>
      <c r="C43" s="1">
        <v>93.51</v>
      </c>
      <c r="D43" s="1">
        <v>50.49</v>
      </c>
      <c r="E43" s="1">
        <v>0</v>
      </c>
      <c r="F43" s="9">
        <f t="shared" si="0"/>
        <v>65.546999999999997</v>
      </c>
      <c r="G43" s="10">
        <f t="shared" si="3"/>
        <v>142</v>
      </c>
      <c r="H43" s="11" t="str">
        <f t="shared" si="1"/>
        <v/>
      </c>
      <c r="I43" s="11" t="str">
        <f t="shared" si="2"/>
        <v>F</v>
      </c>
    </row>
    <row r="44" spans="2:9" ht="16" customHeight="1" x14ac:dyDescent="0.35">
      <c r="B44" s="3" t="s">
        <v>45</v>
      </c>
      <c r="C44" s="1">
        <v>61.92</v>
      </c>
      <c r="D44" s="1">
        <v>84.2</v>
      </c>
      <c r="E44" s="1">
        <v>0</v>
      </c>
      <c r="F44" s="9">
        <f t="shared" si="0"/>
        <v>76.402000000000001</v>
      </c>
      <c r="G44" s="10">
        <f t="shared" si="3"/>
        <v>76</v>
      </c>
      <c r="H44" s="11" t="str">
        <f t="shared" si="1"/>
        <v>Pass</v>
      </c>
      <c r="I44" s="11" t="str">
        <f t="shared" si="2"/>
        <v>C</v>
      </c>
    </row>
    <row r="45" spans="2:9" ht="16" customHeight="1" x14ac:dyDescent="0.35">
      <c r="B45" s="3" t="s">
        <v>46</v>
      </c>
      <c r="C45" s="1">
        <v>65.44</v>
      </c>
      <c r="D45" s="1">
        <v>71.22</v>
      </c>
      <c r="E45" s="1">
        <v>1</v>
      </c>
      <c r="F45" s="9">
        <f t="shared" si="0"/>
        <v>69.197000000000003</v>
      </c>
      <c r="G45" s="10">
        <f t="shared" si="3"/>
        <v>129</v>
      </c>
      <c r="H45" s="11" t="str">
        <f t="shared" si="1"/>
        <v/>
      </c>
      <c r="I45" s="11" t="str">
        <f t="shared" si="2"/>
        <v>F</v>
      </c>
    </row>
    <row r="46" spans="2:9" ht="16" customHeight="1" x14ac:dyDescent="0.35">
      <c r="B46" s="3" t="s">
        <v>47</v>
      </c>
      <c r="C46" s="1">
        <v>53.19</v>
      </c>
      <c r="D46" s="1">
        <v>94.33</v>
      </c>
      <c r="E46" s="1">
        <v>1</v>
      </c>
      <c r="F46" s="9">
        <f t="shared" si="0"/>
        <v>79.930999999999997</v>
      </c>
      <c r="G46" s="10">
        <f t="shared" si="3"/>
        <v>55</v>
      </c>
      <c r="H46" s="11" t="str">
        <f t="shared" si="1"/>
        <v>Pass</v>
      </c>
      <c r="I46" s="11" t="str">
        <f t="shared" si="2"/>
        <v>C</v>
      </c>
    </row>
    <row r="47" spans="2:9" ht="16" customHeight="1" x14ac:dyDescent="0.35">
      <c r="B47" s="3" t="s">
        <v>48</v>
      </c>
      <c r="C47" s="1">
        <v>59.81</v>
      </c>
      <c r="D47" s="1">
        <v>74.73</v>
      </c>
      <c r="E47" s="1">
        <v>0</v>
      </c>
      <c r="F47" s="9">
        <f t="shared" si="0"/>
        <v>69.50800000000001</v>
      </c>
      <c r="G47" s="10">
        <f t="shared" si="3"/>
        <v>126</v>
      </c>
      <c r="H47" s="11" t="str">
        <f t="shared" si="1"/>
        <v/>
      </c>
      <c r="I47" s="11" t="str">
        <f t="shared" si="2"/>
        <v>F</v>
      </c>
    </row>
    <row r="48" spans="2:9" ht="16" customHeight="1" x14ac:dyDescent="0.35">
      <c r="B48" s="3" t="s">
        <v>49</v>
      </c>
      <c r="C48" s="1">
        <v>74.930000000000007</v>
      </c>
      <c r="D48" s="1">
        <v>75.150000000000006</v>
      </c>
      <c r="E48" s="1">
        <v>0</v>
      </c>
      <c r="F48" s="9">
        <f t="shared" si="0"/>
        <v>75.073000000000008</v>
      </c>
      <c r="G48" s="10">
        <f t="shared" si="3"/>
        <v>85</v>
      </c>
      <c r="H48" s="11" t="str">
        <f t="shared" si="1"/>
        <v>Pass</v>
      </c>
      <c r="I48" s="11" t="str">
        <f t="shared" si="2"/>
        <v>C</v>
      </c>
    </row>
    <row r="49" spans="2:9" ht="16" customHeight="1" x14ac:dyDescent="0.35">
      <c r="B49" s="3" t="s">
        <v>50</v>
      </c>
      <c r="C49" s="1">
        <v>54.05</v>
      </c>
      <c r="D49" s="1">
        <v>87.5</v>
      </c>
      <c r="E49" s="1">
        <v>0</v>
      </c>
      <c r="F49" s="9">
        <f t="shared" si="0"/>
        <v>75.79249999999999</v>
      </c>
      <c r="G49" s="10">
        <f t="shared" si="3"/>
        <v>80</v>
      </c>
      <c r="H49" s="11" t="str">
        <f t="shared" si="1"/>
        <v>Pass</v>
      </c>
      <c r="I49" s="11" t="str">
        <f t="shared" si="2"/>
        <v>C</v>
      </c>
    </row>
    <row r="50" spans="2:9" ht="16" customHeight="1" x14ac:dyDescent="0.35">
      <c r="B50" s="3" t="s">
        <v>51</v>
      </c>
      <c r="C50" s="1">
        <v>36.869999999999997</v>
      </c>
      <c r="D50" s="1">
        <v>73</v>
      </c>
      <c r="E50" s="1">
        <v>0</v>
      </c>
      <c r="F50" s="9">
        <f t="shared" si="0"/>
        <v>60.354500000000002</v>
      </c>
      <c r="G50" s="10">
        <f t="shared" si="3"/>
        <v>149</v>
      </c>
      <c r="H50" s="11" t="str">
        <f t="shared" si="1"/>
        <v/>
      </c>
      <c r="I50" s="11" t="str">
        <f t="shared" si="2"/>
        <v>F</v>
      </c>
    </row>
    <row r="51" spans="2:9" ht="16" customHeight="1" x14ac:dyDescent="0.35">
      <c r="B51" s="3" t="s">
        <v>52</v>
      </c>
      <c r="C51" s="1">
        <v>78.14</v>
      </c>
      <c r="D51" s="1">
        <v>86.24</v>
      </c>
      <c r="E51" s="1">
        <v>0</v>
      </c>
      <c r="F51" s="9">
        <f t="shared" si="0"/>
        <v>83.405000000000001</v>
      </c>
      <c r="G51" s="10">
        <f t="shared" si="3"/>
        <v>36</v>
      </c>
      <c r="H51" s="11" t="str">
        <f t="shared" si="1"/>
        <v>Pass</v>
      </c>
      <c r="I51" s="11" t="str">
        <f t="shared" si="2"/>
        <v>B</v>
      </c>
    </row>
    <row r="52" spans="2:9" ht="16" customHeight="1" x14ac:dyDescent="0.35">
      <c r="B52" s="3" t="s">
        <v>53</v>
      </c>
      <c r="C52" s="1">
        <v>82.83</v>
      </c>
      <c r="D52" s="1">
        <v>81.48</v>
      </c>
      <c r="E52" s="1">
        <v>1</v>
      </c>
      <c r="F52" s="9">
        <f t="shared" si="0"/>
        <v>81.952500000000001</v>
      </c>
      <c r="G52" s="10">
        <f t="shared" si="3"/>
        <v>42</v>
      </c>
      <c r="H52" s="11" t="str">
        <f t="shared" si="1"/>
        <v>Pass</v>
      </c>
      <c r="I52" s="11" t="str">
        <f t="shared" si="2"/>
        <v>B</v>
      </c>
    </row>
    <row r="53" spans="2:9" ht="16" customHeight="1" x14ac:dyDescent="0.35">
      <c r="B53" s="3" t="s">
        <v>54</v>
      </c>
      <c r="C53" s="1">
        <v>68.56</v>
      </c>
      <c r="D53" s="1">
        <v>87.09</v>
      </c>
      <c r="E53" s="1">
        <v>0</v>
      </c>
      <c r="F53" s="9">
        <f t="shared" si="0"/>
        <v>80.604500000000002</v>
      </c>
      <c r="G53" s="10">
        <f t="shared" si="3"/>
        <v>48</v>
      </c>
      <c r="H53" s="11" t="str">
        <f t="shared" si="1"/>
        <v>Pass</v>
      </c>
      <c r="I53" s="11" t="str">
        <f t="shared" si="2"/>
        <v>B</v>
      </c>
    </row>
    <row r="54" spans="2:9" ht="16" customHeight="1" x14ac:dyDescent="0.35">
      <c r="B54" s="3" t="s">
        <v>55</v>
      </c>
      <c r="C54" s="1">
        <v>74.28</v>
      </c>
      <c r="D54" s="1">
        <v>69.16</v>
      </c>
      <c r="E54" s="1">
        <v>0</v>
      </c>
      <c r="F54" s="9">
        <f t="shared" si="0"/>
        <v>70.951999999999998</v>
      </c>
      <c r="G54" s="10">
        <f t="shared" si="3"/>
        <v>115</v>
      </c>
      <c r="H54" s="11" t="str">
        <f t="shared" si="1"/>
        <v>Pass</v>
      </c>
      <c r="I54" s="11" t="str">
        <f t="shared" si="2"/>
        <v>C</v>
      </c>
    </row>
    <row r="55" spans="2:9" ht="16" customHeight="1" x14ac:dyDescent="0.35">
      <c r="B55" s="3" t="s">
        <v>56</v>
      </c>
      <c r="C55" s="1">
        <v>99.7</v>
      </c>
      <c r="D55" s="1">
        <v>74.040000000000006</v>
      </c>
      <c r="E55" s="1">
        <v>0</v>
      </c>
      <c r="F55" s="9">
        <f t="shared" si="0"/>
        <v>83.021000000000001</v>
      </c>
      <c r="G55" s="10">
        <f t="shared" si="3"/>
        <v>38</v>
      </c>
      <c r="H55" s="11" t="str">
        <f t="shared" si="1"/>
        <v>Pass</v>
      </c>
      <c r="I55" s="11" t="str">
        <f t="shared" si="2"/>
        <v>B</v>
      </c>
    </row>
    <row r="56" spans="2:9" ht="16" customHeight="1" x14ac:dyDescent="0.35">
      <c r="B56" s="3" t="s">
        <v>57</v>
      </c>
      <c r="C56" s="1">
        <v>51.28</v>
      </c>
      <c r="D56" s="1">
        <v>73.36</v>
      </c>
      <c r="E56" s="1">
        <v>1</v>
      </c>
      <c r="F56" s="9">
        <f t="shared" si="0"/>
        <v>65.632000000000005</v>
      </c>
      <c r="G56" s="10">
        <f t="shared" si="3"/>
        <v>141</v>
      </c>
      <c r="H56" s="11" t="str">
        <f t="shared" si="1"/>
        <v/>
      </c>
      <c r="I56" s="11" t="str">
        <f t="shared" si="2"/>
        <v>F</v>
      </c>
    </row>
    <row r="57" spans="2:9" ht="16" customHeight="1" x14ac:dyDescent="0.35">
      <c r="B57" s="3" t="s">
        <v>58</v>
      </c>
      <c r="C57" s="1">
        <v>82.25</v>
      </c>
      <c r="D57" s="1">
        <v>77.900000000000006</v>
      </c>
      <c r="E57" s="1">
        <v>0</v>
      </c>
      <c r="F57" s="9">
        <f t="shared" si="0"/>
        <v>79.422499999999999</v>
      </c>
      <c r="G57" s="10">
        <f t="shared" si="3"/>
        <v>59</v>
      </c>
      <c r="H57" s="11" t="str">
        <f t="shared" si="1"/>
        <v>Pass</v>
      </c>
      <c r="I57" s="11" t="str">
        <f t="shared" si="2"/>
        <v>C</v>
      </c>
    </row>
    <row r="58" spans="2:9" ht="16" customHeight="1" x14ac:dyDescent="0.35">
      <c r="B58" s="3" t="s">
        <v>59</v>
      </c>
      <c r="C58" s="1">
        <v>59.12</v>
      </c>
      <c r="D58" s="1">
        <v>78.61</v>
      </c>
      <c r="E58" s="1">
        <v>1</v>
      </c>
      <c r="F58" s="9">
        <f t="shared" si="0"/>
        <v>71.788499999999999</v>
      </c>
      <c r="G58" s="10">
        <f t="shared" si="3"/>
        <v>107</v>
      </c>
      <c r="H58" s="11" t="str">
        <f t="shared" si="1"/>
        <v>Pass</v>
      </c>
      <c r="I58" s="11" t="str">
        <f t="shared" si="2"/>
        <v>C</v>
      </c>
    </row>
    <row r="59" spans="2:9" ht="16" customHeight="1" x14ac:dyDescent="0.35">
      <c r="B59" s="3" t="s">
        <v>60</v>
      </c>
      <c r="C59" s="1">
        <v>69.739999999999995</v>
      </c>
      <c r="D59" s="1">
        <v>93.79</v>
      </c>
      <c r="E59" s="1">
        <v>0</v>
      </c>
      <c r="F59" s="9">
        <f t="shared" si="0"/>
        <v>85.372500000000002</v>
      </c>
      <c r="G59" s="10">
        <f t="shared" si="3"/>
        <v>27</v>
      </c>
      <c r="H59" s="11" t="str">
        <f t="shared" si="1"/>
        <v>Pass</v>
      </c>
      <c r="I59" s="11" t="str">
        <f t="shared" si="2"/>
        <v>B</v>
      </c>
    </row>
    <row r="60" spans="2:9" ht="16" customHeight="1" x14ac:dyDescent="0.35">
      <c r="B60" s="3" t="s">
        <v>61</v>
      </c>
      <c r="C60" s="1">
        <v>56.52</v>
      </c>
      <c r="D60" s="1">
        <v>64.97</v>
      </c>
      <c r="E60" s="1">
        <v>1</v>
      </c>
      <c r="F60" s="9">
        <f t="shared" si="0"/>
        <v>62.012500000000003</v>
      </c>
      <c r="G60" s="10">
        <f t="shared" si="3"/>
        <v>147</v>
      </c>
      <c r="H60" s="11" t="str">
        <f t="shared" si="1"/>
        <v/>
      </c>
      <c r="I60" s="11" t="str">
        <f t="shared" si="2"/>
        <v>F</v>
      </c>
    </row>
    <row r="61" spans="2:9" ht="16" customHeight="1" x14ac:dyDescent="0.35">
      <c r="B61" s="3" t="s">
        <v>62</v>
      </c>
      <c r="C61" s="1">
        <v>55.42</v>
      </c>
      <c r="D61" s="1">
        <v>72.23</v>
      </c>
      <c r="E61" s="1">
        <v>1</v>
      </c>
      <c r="F61" s="9">
        <f t="shared" si="0"/>
        <v>66.346500000000006</v>
      </c>
      <c r="G61" s="10">
        <f t="shared" si="3"/>
        <v>138</v>
      </c>
      <c r="H61" s="11" t="str">
        <f t="shared" si="1"/>
        <v/>
      </c>
      <c r="I61" s="11" t="str">
        <f t="shared" si="2"/>
        <v>F</v>
      </c>
    </row>
    <row r="62" spans="2:9" ht="16" customHeight="1" x14ac:dyDescent="0.35">
      <c r="B62" s="3" t="s">
        <v>63</v>
      </c>
      <c r="C62" s="1">
        <v>98.87</v>
      </c>
      <c r="D62" s="1">
        <v>81.19</v>
      </c>
      <c r="E62" s="1">
        <v>0</v>
      </c>
      <c r="F62" s="9">
        <f t="shared" si="0"/>
        <v>87.378</v>
      </c>
      <c r="G62" s="10">
        <f t="shared" si="3"/>
        <v>21</v>
      </c>
      <c r="H62" s="11" t="str">
        <f t="shared" si="1"/>
        <v>Pass</v>
      </c>
      <c r="I62" s="11" t="str">
        <f t="shared" si="2"/>
        <v>B</v>
      </c>
    </row>
    <row r="63" spans="2:9" ht="16" customHeight="1" x14ac:dyDescent="0.35">
      <c r="B63" s="3" t="s">
        <v>64</v>
      </c>
      <c r="C63" s="1">
        <v>86.77</v>
      </c>
      <c r="D63" s="1">
        <v>88.17</v>
      </c>
      <c r="E63" s="1">
        <v>1</v>
      </c>
      <c r="F63" s="9">
        <f t="shared" si="0"/>
        <v>87.68</v>
      </c>
      <c r="G63" s="10">
        <f t="shared" si="3"/>
        <v>19</v>
      </c>
      <c r="H63" s="11" t="str">
        <f t="shared" si="1"/>
        <v>Pass</v>
      </c>
      <c r="I63" s="11" t="str">
        <f t="shared" si="2"/>
        <v>B</v>
      </c>
    </row>
    <row r="64" spans="2:9" ht="16" customHeight="1" x14ac:dyDescent="0.35">
      <c r="B64" s="3" t="s">
        <v>65</v>
      </c>
      <c r="C64" s="1">
        <v>60.33</v>
      </c>
      <c r="D64" s="1">
        <v>86.56</v>
      </c>
      <c r="E64" s="1">
        <v>1</v>
      </c>
      <c r="F64" s="9">
        <f t="shared" si="0"/>
        <v>77.379500000000007</v>
      </c>
      <c r="G64" s="10">
        <f t="shared" si="3"/>
        <v>71</v>
      </c>
      <c r="H64" s="11" t="str">
        <f t="shared" si="1"/>
        <v>Pass</v>
      </c>
      <c r="I64" s="11" t="str">
        <f t="shared" si="2"/>
        <v>C</v>
      </c>
    </row>
    <row r="65" spans="2:9" ht="16" customHeight="1" x14ac:dyDescent="0.35">
      <c r="B65" s="3" t="s">
        <v>66</v>
      </c>
      <c r="C65" s="1">
        <v>56.06</v>
      </c>
      <c r="D65" s="1">
        <v>79.09</v>
      </c>
      <c r="E65" s="1">
        <v>1</v>
      </c>
      <c r="F65" s="9">
        <f t="shared" si="0"/>
        <v>71.029499999999999</v>
      </c>
      <c r="G65" s="10">
        <f t="shared" si="3"/>
        <v>114</v>
      </c>
      <c r="H65" s="11" t="str">
        <f t="shared" si="1"/>
        <v>Pass</v>
      </c>
      <c r="I65" s="11" t="str">
        <f t="shared" si="2"/>
        <v>C</v>
      </c>
    </row>
    <row r="66" spans="2:9" ht="16" customHeight="1" x14ac:dyDescent="0.35">
      <c r="B66" s="3" t="s">
        <v>67</v>
      </c>
      <c r="C66" s="1">
        <v>79.91</v>
      </c>
      <c r="D66" s="1">
        <v>85.37</v>
      </c>
      <c r="E66" s="1">
        <v>0</v>
      </c>
      <c r="F66" s="9">
        <f t="shared" si="0"/>
        <v>83.459000000000003</v>
      </c>
      <c r="G66" s="10">
        <f t="shared" si="3"/>
        <v>35</v>
      </c>
      <c r="H66" s="11" t="str">
        <f t="shared" si="1"/>
        <v>Pass</v>
      </c>
      <c r="I66" s="11" t="str">
        <f t="shared" si="2"/>
        <v>B</v>
      </c>
    </row>
    <row r="67" spans="2:9" ht="16" customHeight="1" x14ac:dyDescent="0.35">
      <c r="B67" s="3" t="s">
        <v>68</v>
      </c>
      <c r="C67" s="1">
        <v>63.51</v>
      </c>
      <c r="D67" s="1">
        <v>76.87</v>
      </c>
      <c r="E67" s="1">
        <v>1</v>
      </c>
      <c r="F67" s="9">
        <f t="shared" si="0"/>
        <v>72.194000000000003</v>
      </c>
      <c r="G67" s="10">
        <f t="shared" si="3"/>
        <v>105</v>
      </c>
      <c r="H67" s="11" t="str">
        <f t="shared" si="1"/>
        <v>Pass</v>
      </c>
      <c r="I67" s="11" t="str">
        <f t="shared" si="2"/>
        <v>C</v>
      </c>
    </row>
    <row r="68" spans="2:9" ht="16" customHeight="1" x14ac:dyDescent="0.35">
      <c r="B68" s="3" t="s">
        <v>69</v>
      </c>
      <c r="C68" s="1">
        <v>75.64</v>
      </c>
      <c r="D68" s="1">
        <v>74.239999999999995</v>
      </c>
      <c r="E68" s="1">
        <v>0</v>
      </c>
      <c r="F68" s="9">
        <f t="shared" si="0"/>
        <v>74.73</v>
      </c>
      <c r="G68" s="10">
        <f t="shared" si="3"/>
        <v>87</v>
      </c>
      <c r="H68" s="11" t="str">
        <f t="shared" si="1"/>
        <v>Pass</v>
      </c>
      <c r="I68" s="11" t="str">
        <f t="shared" si="2"/>
        <v>C</v>
      </c>
    </row>
    <row r="69" spans="2:9" ht="16" customHeight="1" x14ac:dyDescent="0.35">
      <c r="B69" s="3" t="s">
        <v>70</v>
      </c>
      <c r="C69" s="1">
        <v>69.23</v>
      </c>
      <c r="D69" s="1">
        <v>79.2</v>
      </c>
      <c r="E69" s="1">
        <v>1</v>
      </c>
      <c r="F69" s="9">
        <f t="shared" ref="F69:F132" si="4">C69*$C$3+D69*$D$3</f>
        <v>75.710499999999996</v>
      </c>
      <c r="G69" s="10">
        <f t="shared" si="3"/>
        <v>81</v>
      </c>
      <c r="H69" s="11" t="str">
        <f t="shared" ref="H69:H132" si="5">IF(F69&gt;=70,"Pass","")</f>
        <v>Pass</v>
      </c>
      <c r="I69" s="11" t="str">
        <f t="shared" ref="I69:I132" si="6">IF(F69&gt;=90,"A",IF(F69&gt;=80,"B",IF(F69&gt;=70,"C","F")))</f>
        <v>C</v>
      </c>
    </row>
    <row r="70" spans="2:9" ht="16" customHeight="1" x14ac:dyDescent="0.35">
      <c r="B70" s="3" t="s">
        <v>71</v>
      </c>
      <c r="C70" s="1">
        <v>77.849999999999994</v>
      </c>
      <c r="D70" s="1">
        <v>62.86</v>
      </c>
      <c r="E70" s="1">
        <v>1</v>
      </c>
      <c r="F70" s="9">
        <f t="shared" si="4"/>
        <v>68.106499999999997</v>
      </c>
      <c r="G70" s="10">
        <f t="shared" ref="G70:G133" si="7">RANK(F70,$F$4:$F$153,0)</f>
        <v>132</v>
      </c>
      <c r="H70" s="11" t="str">
        <f t="shared" si="5"/>
        <v/>
      </c>
      <c r="I70" s="11" t="str">
        <f t="shared" si="6"/>
        <v>F</v>
      </c>
    </row>
    <row r="71" spans="2:9" ht="16" customHeight="1" x14ac:dyDescent="0.35">
      <c r="B71" s="3" t="s">
        <v>72</v>
      </c>
      <c r="C71" s="1">
        <v>65.680000000000007</v>
      </c>
      <c r="D71" s="1">
        <v>100</v>
      </c>
      <c r="E71" s="1">
        <v>1</v>
      </c>
      <c r="F71" s="9">
        <f t="shared" si="4"/>
        <v>87.988</v>
      </c>
      <c r="G71" s="10">
        <f t="shared" si="7"/>
        <v>17</v>
      </c>
      <c r="H71" s="11" t="str">
        <f t="shared" si="5"/>
        <v>Pass</v>
      </c>
      <c r="I71" s="11" t="str">
        <f t="shared" si="6"/>
        <v>B</v>
      </c>
    </row>
    <row r="72" spans="2:9" ht="16" customHeight="1" x14ac:dyDescent="0.35">
      <c r="B72" s="3" t="s">
        <v>73</v>
      </c>
      <c r="C72" s="1">
        <v>62.4</v>
      </c>
      <c r="D72" s="1">
        <v>76.400000000000006</v>
      </c>
      <c r="E72" s="1">
        <v>0</v>
      </c>
      <c r="F72" s="9">
        <f t="shared" si="4"/>
        <v>71.5</v>
      </c>
      <c r="G72" s="10">
        <f t="shared" si="7"/>
        <v>110</v>
      </c>
      <c r="H72" s="11" t="str">
        <f t="shared" si="5"/>
        <v>Pass</v>
      </c>
      <c r="I72" s="11" t="str">
        <f t="shared" si="6"/>
        <v>C</v>
      </c>
    </row>
    <row r="73" spans="2:9" ht="16" customHeight="1" x14ac:dyDescent="0.35">
      <c r="B73" s="3" t="s">
        <v>74</v>
      </c>
      <c r="C73" s="1">
        <v>84.97</v>
      </c>
      <c r="D73" s="1">
        <v>83.28</v>
      </c>
      <c r="E73" s="1">
        <v>0</v>
      </c>
      <c r="F73" s="9">
        <f t="shared" si="4"/>
        <v>83.871499999999997</v>
      </c>
      <c r="G73" s="10">
        <f t="shared" si="7"/>
        <v>34</v>
      </c>
      <c r="H73" s="11" t="str">
        <f t="shared" si="5"/>
        <v>Pass</v>
      </c>
      <c r="I73" s="11" t="str">
        <f t="shared" si="6"/>
        <v>B</v>
      </c>
    </row>
    <row r="74" spans="2:9" ht="16" customHeight="1" x14ac:dyDescent="0.35">
      <c r="B74" s="3" t="s">
        <v>75</v>
      </c>
      <c r="C74" s="1">
        <v>82.81</v>
      </c>
      <c r="D74" s="1">
        <v>70.239999999999995</v>
      </c>
      <c r="E74" s="1">
        <v>1</v>
      </c>
      <c r="F74" s="9">
        <f t="shared" si="4"/>
        <v>74.639499999999998</v>
      </c>
      <c r="G74" s="10">
        <f t="shared" si="7"/>
        <v>89</v>
      </c>
      <c r="H74" s="11" t="str">
        <f t="shared" si="5"/>
        <v>Pass</v>
      </c>
      <c r="I74" s="11" t="str">
        <f t="shared" si="6"/>
        <v>C</v>
      </c>
    </row>
    <row r="75" spans="2:9" ht="16" customHeight="1" x14ac:dyDescent="0.35">
      <c r="B75" s="3" t="s">
        <v>76</v>
      </c>
      <c r="C75" s="1">
        <v>79.569999999999993</v>
      </c>
      <c r="D75" s="1">
        <v>78.069999999999993</v>
      </c>
      <c r="E75" s="1">
        <v>0</v>
      </c>
      <c r="F75" s="9">
        <f t="shared" si="4"/>
        <v>78.594999999999999</v>
      </c>
      <c r="G75" s="10">
        <f t="shared" si="7"/>
        <v>65</v>
      </c>
      <c r="H75" s="11" t="str">
        <f t="shared" si="5"/>
        <v>Pass</v>
      </c>
      <c r="I75" s="11" t="str">
        <f t="shared" si="6"/>
        <v>C</v>
      </c>
    </row>
    <row r="76" spans="2:9" ht="16" customHeight="1" x14ac:dyDescent="0.35">
      <c r="B76" s="3" t="s">
        <v>77</v>
      </c>
      <c r="C76" s="1">
        <v>91.98</v>
      </c>
      <c r="D76" s="1">
        <v>73.81</v>
      </c>
      <c r="E76" s="1">
        <v>1</v>
      </c>
      <c r="F76" s="9">
        <f t="shared" si="4"/>
        <v>80.169499999999999</v>
      </c>
      <c r="G76" s="10">
        <f t="shared" si="7"/>
        <v>54</v>
      </c>
      <c r="H76" s="11" t="str">
        <f t="shared" si="5"/>
        <v>Pass</v>
      </c>
      <c r="I76" s="11" t="str">
        <f t="shared" si="6"/>
        <v>B</v>
      </c>
    </row>
    <row r="77" spans="2:9" ht="16" customHeight="1" x14ac:dyDescent="0.35">
      <c r="B77" s="3" t="s">
        <v>78</v>
      </c>
      <c r="C77" s="1">
        <v>67.61</v>
      </c>
      <c r="D77" s="1">
        <v>100</v>
      </c>
      <c r="E77" s="1">
        <v>0</v>
      </c>
      <c r="F77" s="9">
        <f t="shared" si="4"/>
        <v>88.663499999999999</v>
      </c>
      <c r="G77" s="10">
        <f t="shared" si="7"/>
        <v>15</v>
      </c>
      <c r="H77" s="11" t="str">
        <f t="shared" si="5"/>
        <v>Pass</v>
      </c>
      <c r="I77" s="11" t="str">
        <f t="shared" si="6"/>
        <v>B</v>
      </c>
    </row>
    <row r="78" spans="2:9" ht="16" customHeight="1" x14ac:dyDescent="0.35">
      <c r="B78" s="3" t="s">
        <v>79</v>
      </c>
      <c r="C78" s="1">
        <v>68.849999999999994</v>
      </c>
      <c r="D78" s="1">
        <v>73.63</v>
      </c>
      <c r="E78" s="1">
        <v>1</v>
      </c>
      <c r="F78" s="9">
        <f t="shared" si="4"/>
        <v>71.956999999999994</v>
      </c>
      <c r="G78" s="10">
        <f t="shared" si="7"/>
        <v>106</v>
      </c>
      <c r="H78" s="11" t="str">
        <f t="shared" si="5"/>
        <v>Pass</v>
      </c>
      <c r="I78" s="11" t="str">
        <f t="shared" si="6"/>
        <v>C</v>
      </c>
    </row>
    <row r="79" spans="2:9" ht="16" customHeight="1" x14ac:dyDescent="0.35">
      <c r="B79" s="3" t="s">
        <v>80</v>
      </c>
      <c r="C79" s="1">
        <v>66.2</v>
      </c>
      <c r="D79" s="1">
        <v>88.68</v>
      </c>
      <c r="E79" s="1">
        <v>0</v>
      </c>
      <c r="F79" s="9">
        <f t="shared" si="4"/>
        <v>80.811999999999998</v>
      </c>
      <c r="G79" s="10">
        <f t="shared" si="7"/>
        <v>47</v>
      </c>
      <c r="H79" s="11" t="str">
        <f t="shared" si="5"/>
        <v>Pass</v>
      </c>
      <c r="I79" s="11" t="str">
        <f t="shared" si="6"/>
        <v>B</v>
      </c>
    </row>
    <row r="80" spans="2:9" ht="16" customHeight="1" x14ac:dyDescent="0.35">
      <c r="B80" s="3" t="s">
        <v>81</v>
      </c>
      <c r="C80" s="1">
        <v>79.56</v>
      </c>
      <c r="D80" s="1">
        <v>71.739999999999995</v>
      </c>
      <c r="E80" s="1">
        <v>1</v>
      </c>
      <c r="F80" s="9">
        <f t="shared" si="4"/>
        <v>74.477000000000004</v>
      </c>
      <c r="G80" s="10">
        <f t="shared" si="7"/>
        <v>90</v>
      </c>
      <c r="H80" s="11" t="str">
        <f t="shared" si="5"/>
        <v>Pass</v>
      </c>
      <c r="I80" s="11" t="str">
        <f t="shared" si="6"/>
        <v>C</v>
      </c>
    </row>
    <row r="81" spans="2:9" ht="16" customHeight="1" x14ac:dyDescent="0.35">
      <c r="B81" s="3" t="s">
        <v>82</v>
      </c>
      <c r="C81" s="1">
        <v>59.32</v>
      </c>
      <c r="D81" s="1">
        <v>78.13</v>
      </c>
      <c r="E81" s="1">
        <v>1</v>
      </c>
      <c r="F81" s="9">
        <f t="shared" si="4"/>
        <v>71.546500000000009</v>
      </c>
      <c r="G81" s="10">
        <f t="shared" si="7"/>
        <v>109</v>
      </c>
      <c r="H81" s="11" t="str">
        <f t="shared" si="5"/>
        <v>Pass</v>
      </c>
      <c r="I81" s="11" t="str">
        <f t="shared" si="6"/>
        <v>C</v>
      </c>
    </row>
    <row r="82" spans="2:9" ht="16" customHeight="1" x14ac:dyDescent="0.35">
      <c r="B82" s="3" t="s">
        <v>83</v>
      </c>
      <c r="C82" s="1">
        <v>83.24</v>
      </c>
      <c r="D82" s="1">
        <v>77.08</v>
      </c>
      <c r="E82" s="1">
        <v>1</v>
      </c>
      <c r="F82" s="9">
        <f t="shared" si="4"/>
        <v>79.236000000000004</v>
      </c>
      <c r="G82" s="10">
        <f t="shared" si="7"/>
        <v>61</v>
      </c>
      <c r="H82" s="11" t="str">
        <f t="shared" si="5"/>
        <v>Pass</v>
      </c>
      <c r="I82" s="11" t="str">
        <f t="shared" si="6"/>
        <v>C</v>
      </c>
    </row>
    <row r="83" spans="2:9" ht="16" customHeight="1" x14ac:dyDescent="0.35">
      <c r="B83" s="3" t="s">
        <v>84</v>
      </c>
      <c r="C83" s="1">
        <v>80.62</v>
      </c>
      <c r="D83" s="1">
        <v>98.7</v>
      </c>
      <c r="E83" s="1">
        <v>0</v>
      </c>
      <c r="F83" s="9">
        <f t="shared" si="4"/>
        <v>92.372</v>
      </c>
      <c r="G83" s="10">
        <f t="shared" si="7"/>
        <v>4</v>
      </c>
      <c r="H83" s="11" t="str">
        <f t="shared" si="5"/>
        <v>Pass</v>
      </c>
      <c r="I83" s="11" t="str">
        <f t="shared" si="6"/>
        <v>A</v>
      </c>
    </row>
    <row r="84" spans="2:9" ht="16" customHeight="1" x14ac:dyDescent="0.35">
      <c r="B84" s="3" t="s">
        <v>85</v>
      </c>
      <c r="C84" s="1">
        <v>64.13</v>
      </c>
      <c r="D84" s="1">
        <v>96.38</v>
      </c>
      <c r="E84" s="1">
        <v>1</v>
      </c>
      <c r="F84" s="9">
        <f t="shared" si="4"/>
        <v>85.092500000000001</v>
      </c>
      <c r="G84" s="10">
        <f t="shared" si="7"/>
        <v>28</v>
      </c>
      <c r="H84" s="11" t="str">
        <f t="shared" si="5"/>
        <v>Pass</v>
      </c>
      <c r="I84" s="11" t="str">
        <f t="shared" si="6"/>
        <v>B</v>
      </c>
    </row>
    <row r="85" spans="2:9" ht="16" customHeight="1" x14ac:dyDescent="0.35">
      <c r="B85" s="3" t="s">
        <v>86</v>
      </c>
      <c r="C85" s="1">
        <v>77.27</v>
      </c>
      <c r="D85" s="1">
        <v>78.290000000000006</v>
      </c>
      <c r="E85" s="1">
        <v>1</v>
      </c>
      <c r="F85" s="9">
        <f t="shared" si="4"/>
        <v>77.933000000000007</v>
      </c>
      <c r="G85" s="10">
        <f t="shared" si="7"/>
        <v>69</v>
      </c>
      <c r="H85" s="11" t="str">
        <f t="shared" si="5"/>
        <v>Pass</v>
      </c>
      <c r="I85" s="11" t="str">
        <f t="shared" si="6"/>
        <v>C</v>
      </c>
    </row>
    <row r="86" spans="2:9" ht="16" customHeight="1" x14ac:dyDescent="0.35">
      <c r="B86" s="3" t="s">
        <v>87</v>
      </c>
      <c r="C86" s="1">
        <v>56.73</v>
      </c>
      <c r="D86" s="1">
        <v>84.7</v>
      </c>
      <c r="E86" s="1">
        <v>1</v>
      </c>
      <c r="F86" s="9">
        <f t="shared" si="4"/>
        <v>74.910500000000013</v>
      </c>
      <c r="G86" s="10">
        <f t="shared" si="7"/>
        <v>86</v>
      </c>
      <c r="H86" s="11" t="str">
        <f t="shared" si="5"/>
        <v>Pass</v>
      </c>
      <c r="I86" s="11" t="str">
        <f t="shared" si="6"/>
        <v>C</v>
      </c>
    </row>
    <row r="87" spans="2:9" ht="16" customHeight="1" x14ac:dyDescent="0.35">
      <c r="B87" s="3" t="s">
        <v>88</v>
      </c>
      <c r="C87" s="1">
        <v>46.15</v>
      </c>
      <c r="D87" s="1">
        <v>82.52</v>
      </c>
      <c r="E87" s="1">
        <v>1</v>
      </c>
      <c r="F87" s="9">
        <f t="shared" si="4"/>
        <v>69.790499999999994</v>
      </c>
      <c r="G87" s="10">
        <f t="shared" si="7"/>
        <v>123</v>
      </c>
      <c r="H87" s="11" t="str">
        <f t="shared" si="5"/>
        <v/>
      </c>
      <c r="I87" s="11" t="str">
        <f t="shared" si="6"/>
        <v>F</v>
      </c>
    </row>
    <row r="88" spans="2:9" ht="16" customHeight="1" x14ac:dyDescent="0.35">
      <c r="B88" s="3" t="s">
        <v>89</v>
      </c>
      <c r="C88" s="1">
        <v>53.83</v>
      </c>
      <c r="D88" s="1">
        <v>78.989999999999995</v>
      </c>
      <c r="E88" s="1">
        <v>1</v>
      </c>
      <c r="F88" s="9">
        <f t="shared" si="4"/>
        <v>70.183999999999997</v>
      </c>
      <c r="G88" s="10">
        <f t="shared" si="7"/>
        <v>121</v>
      </c>
      <c r="H88" s="11" t="str">
        <f t="shared" si="5"/>
        <v>Pass</v>
      </c>
      <c r="I88" s="11" t="str">
        <f t="shared" si="6"/>
        <v>C</v>
      </c>
    </row>
    <row r="89" spans="2:9" ht="16" customHeight="1" x14ac:dyDescent="0.35">
      <c r="B89" s="3" t="s">
        <v>90</v>
      </c>
      <c r="C89" s="1">
        <v>60.99</v>
      </c>
      <c r="D89" s="1">
        <v>68.2</v>
      </c>
      <c r="E89" s="1">
        <v>0</v>
      </c>
      <c r="F89" s="9">
        <f t="shared" si="4"/>
        <v>65.676500000000004</v>
      </c>
      <c r="G89" s="10">
        <f t="shared" si="7"/>
        <v>140</v>
      </c>
      <c r="H89" s="11" t="str">
        <f t="shared" si="5"/>
        <v/>
      </c>
      <c r="I89" s="11" t="str">
        <f t="shared" si="6"/>
        <v>F</v>
      </c>
    </row>
    <row r="90" spans="2:9" ht="16" customHeight="1" x14ac:dyDescent="0.35">
      <c r="B90" s="3" t="s">
        <v>91</v>
      </c>
      <c r="C90" s="1">
        <v>80.19</v>
      </c>
      <c r="D90" s="1">
        <v>86.15</v>
      </c>
      <c r="E90" s="1">
        <v>0</v>
      </c>
      <c r="F90" s="9">
        <f t="shared" si="4"/>
        <v>84.063999999999993</v>
      </c>
      <c r="G90" s="10">
        <f t="shared" si="7"/>
        <v>33</v>
      </c>
      <c r="H90" s="11" t="str">
        <f t="shared" si="5"/>
        <v>Pass</v>
      </c>
      <c r="I90" s="11" t="str">
        <f t="shared" si="6"/>
        <v>B</v>
      </c>
    </row>
    <row r="91" spans="2:9" ht="16" customHeight="1" x14ac:dyDescent="0.35">
      <c r="B91" s="3" t="s">
        <v>92</v>
      </c>
      <c r="C91" s="1">
        <v>92</v>
      </c>
      <c r="D91" s="1">
        <v>84.72</v>
      </c>
      <c r="E91" s="1">
        <v>1</v>
      </c>
      <c r="F91" s="9">
        <f t="shared" si="4"/>
        <v>87.268000000000001</v>
      </c>
      <c r="G91" s="10">
        <f t="shared" si="7"/>
        <v>22</v>
      </c>
      <c r="H91" s="11" t="str">
        <f t="shared" si="5"/>
        <v>Pass</v>
      </c>
      <c r="I91" s="11" t="str">
        <f t="shared" si="6"/>
        <v>B</v>
      </c>
    </row>
    <row r="92" spans="2:9" ht="16" customHeight="1" x14ac:dyDescent="0.35">
      <c r="B92" s="3" t="s">
        <v>93</v>
      </c>
      <c r="C92" s="1">
        <v>81.95</v>
      </c>
      <c r="D92" s="1">
        <v>100</v>
      </c>
      <c r="E92" s="1">
        <v>0</v>
      </c>
      <c r="F92" s="9">
        <f t="shared" si="4"/>
        <v>93.682500000000005</v>
      </c>
      <c r="G92" s="10">
        <f t="shared" si="7"/>
        <v>3</v>
      </c>
      <c r="H92" s="11" t="str">
        <f t="shared" si="5"/>
        <v>Pass</v>
      </c>
      <c r="I92" s="11" t="str">
        <f t="shared" si="6"/>
        <v>A</v>
      </c>
    </row>
    <row r="93" spans="2:9" ht="16" customHeight="1" x14ac:dyDescent="0.35">
      <c r="B93" s="3" t="s">
        <v>94</v>
      </c>
      <c r="C93" s="1">
        <v>41.67</v>
      </c>
      <c r="D93" s="1">
        <v>74.41</v>
      </c>
      <c r="E93" s="1">
        <v>1</v>
      </c>
      <c r="F93" s="9">
        <f t="shared" si="4"/>
        <v>62.951000000000001</v>
      </c>
      <c r="G93" s="10">
        <f t="shared" si="7"/>
        <v>145</v>
      </c>
      <c r="H93" s="11" t="str">
        <f t="shared" si="5"/>
        <v/>
      </c>
      <c r="I93" s="11" t="str">
        <f t="shared" si="6"/>
        <v>F</v>
      </c>
    </row>
    <row r="94" spans="2:9" ht="16" customHeight="1" x14ac:dyDescent="0.35">
      <c r="B94" s="3" t="s">
        <v>95</v>
      </c>
      <c r="C94" s="1">
        <v>55.71</v>
      </c>
      <c r="D94" s="1">
        <v>81.489999999999995</v>
      </c>
      <c r="E94" s="1">
        <v>0</v>
      </c>
      <c r="F94" s="9">
        <f t="shared" si="4"/>
        <v>72.466999999999999</v>
      </c>
      <c r="G94" s="10">
        <f t="shared" si="7"/>
        <v>104</v>
      </c>
      <c r="H94" s="11" t="str">
        <f t="shared" si="5"/>
        <v>Pass</v>
      </c>
      <c r="I94" s="11" t="str">
        <f t="shared" si="6"/>
        <v>C</v>
      </c>
    </row>
    <row r="95" spans="2:9" ht="16" customHeight="1" x14ac:dyDescent="0.35">
      <c r="B95" s="3" t="s">
        <v>96</v>
      </c>
      <c r="C95" s="1">
        <v>100</v>
      </c>
      <c r="D95" s="1">
        <v>72.34</v>
      </c>
      <c r="E95" s="1">
        <v>1</v>
      </c>
      <c r="F95" s="9">
        <f t="shared" si="4"/>
        <v>82.021000000000001</v>
      </c>
      <c r="G95" s="10">
        <f t="shared" si="7"/>
        <v>41</v>
      </c>
      <c r="H95" s="11" t="str">
        <f t="shared" si="5"/>
        <v>Pass</v>
      </c>
      <c r="I95" s="11" t="str">
        <f t="shared" si="6"/>
        <v>B</v>
      </c>
    </row>
    <row r="96" spans="2:9" ht="16" customHeight="1" x14ac:dyDescent="0.35">
      <c r="B96" s="3" t="s">
        <v>97</v>
      </c>
      <c r="C96" s="1">
        <v>64.56</v>
      </c>
      <c r="D96" s="1">
        <v>75</v>
      </c>
      <c r="E96" s="1">
        <v>1</v>
      </c>
      <c r="F96" s="9">
        <f t="shared" si="4"/>
        <v>71.346000000000004</v>
      </c>
      <c r="G96" s="10">
        <f t="shared" si="7"/>
        <v>112</v>
      </c>
      <c r="H96" s="11" t="str">
        <f t="shared" si="5"/>
        <v>Pass</v>
      </c>
      <c r="I96" s="11" t="str">
        <f t="shared" si="6"/>
        <v>C</v>
      </c>
    </row>
    <row r="97" spans="2:9" ht="16" customHeight="1" x14ac:dyDescent="0.35">
      <c r="B97" s="3" t="s">
        <v>98</v>
      </c>
      <c r="C97" s="1">
        <v>90.77</v>
      </c>
      <c r="D97" s="1">
        <v>78.900000000000006</v>
      </c>
      <c r="E97" s="1">
        <v>0</v>
      </c>
      <c r="F97" s="9">
        <f t="shared" si="4"/>
        <v>83.054500000000004</v>
      </c>
      <c r="G97" s="10">
        <f t="shared" si="7"/>
        <v>37</v>
      </c>
      <c r="H97" s="11" t="str">
        <f t="shared" si="5"/>
        <v>Pass</v>
      </c>
      <c r="I97" s="11" t="str">
        <f t="shared" si="6"/>
        <v>B</v>
      </c>
    </row>
    <row r="98" spans="2:9" ht="16" customHeight="1" x14ac:dyDescent="0.35">
      <c r="B98" s="3" t="s">
        <v>99</v>
      </c>
      <c r="C98" s="1">
        <v>70.47</v>
      </c>
      <c r="D98" s="1">
        <v>82.59</v>
      </c>
      <c r="E98" s="1">
        <v>1</v>
      </c>
      <c r="F98" s="9">
        <f t="shared" si="4"/>
        <v>78.347999999999999</v>
      </c>
      <c r="G98" s="10">
        <f t="shared" si="7"/>
        <v>67</v>
      </c>
      <c r="H98" s="11" t="str">
        <f t="shared" si="5"/>
        <v>Pass</v>
      </c>
      <c r="I98" s="11" t="str">
        <f t="shared" si="6"/>
        <v>C</v>
      </c>
    </row>
    <row r="99" spans="2:9" ht="16" customHeight="1" x14ac:dyDescent="0.35">
      <c r="B99" s="3" t="s">
        <v>100</v>
      </c>
      <c r="C99" s="1">
        <v>82.63</v>
      </c>
      <c r="D99" s="1">
        <v>92.55</v>
      </c>
      <c r="E99" s="1">
        <v>0</v>
      </c>
      <c r="F99" s="9">
        <f t="shared" si="4"/>
        <v>89.078000000000003</v>
      </c>
      <c r="G99" s="10">
        <f t="shared" si="7"/>
        <v>13</v>
      </c>
      <c r="H99" s="11" t="str">
        <f t="shared" si="5"/>
        <v>Pass</v>
      </c>
      <c r="I99" s="11" t="str">
        <f t="shared" si="6"/>
        <v>B</v>
      </c>
    </row>
    <row r="100" spans="2:9" ht="16" customHeight="1" x14ac:dyDescent="0.35">
      <c r="B100" s="3" t="s">
        <v>101</v>
      </c>
      <c r="C100" s="1">
        <v>77.17</v>
      </c>
      <c r="D100" s="1">
        <v>81.96</v>
      </c>
      <c r="E100" s="1">
        <v>1</v>
      </c>
      <c r="F100" s="9">
        <f t="shared" si="4"/>
        <v>80.283500000000004</v>
      </c>
      <c r="G100" s="10">
        <f t="shared" si="7"/>
        <v>53</v>
      </c>
      <c r="H100" s="11" t="str">
        <f t="shared" si="5"/>
        <v>Pass</v>
      </c>
      <c r="I100" s="11" t="str">
        <f t="shared" si="6"/>
        <v>B</v>
      </c>
    </row>
    <row r="101" spans="2:9" ht="16" customHeight="1" x14ac:dyDescent="0.35">
      <c r="B101" s="3" t="s">
        <v>102</v>
      </c>
      <c r="C101" s="1">
        <v>71.84</v>
      </c>
      <c r="D101" s="1">
        <v>74.75</v>
      </c>
      <c r="E101" s="1">
        <v>1</v>
      </c>
      <c r="F101" s="9">
        <f t="shared" si="4"/>
        <v>73.731499999999997</v>
      </c>
      <c r="G101" s="10">
        <f t="shared" si="7"/>
        <v>96</v>
      </c>
      <c r="H101" s="11" t="str">
        <f t="shared" si="5"/>
        <v>Pass</v>
      </c>
      <c r="I101" s="11" t="str">
        <f t="shared" si="6"/>
        <v>C</v>
      </c>
    </row>
    <row r="102" spans="2:9" ht="16" customHeight="1" x14ac:dyDescent="0.35">
      <c r="B102" s="3" t="s">
        <v>103</v>
      </c>
      <c r="C102" s="1">
        <v>56.65</v>
      </c>
      <c r="D102" s="1">
        <v>74.19</v>
      </c>
      <c r="E102" s="1">
        <v>1</v>
      </c>
      <c r="F102" s="9">
        <f t="shared" si="4"/>
        <v>68.051000000000002</v>
      </c>
      <c r="G102" s="10">
        <f t="shared" si="7"/>
        <v>133</v>
      </c>
      <c r="H102" s="11" t="str">
        <f t="shared" si="5"/>
        <v/>
      </c>
      <c r="I102" s="11" t="str">
        <f t="shared" si="6"/>
        <v>F</v>
      </c>
    </row>
    <row r="103" spans="2:9" ht="16" customHeight="1" x14ac:dyDescent="0.35">
      <c r="B103" s="3" t="s">
        <v>104</v>
      </c>
      <c r="C103" s="1">
        <v>72.64</v>
      </c>
      <c r="D103" s="1">
        <v>90.51</v>
      </c>
      <c r="E103" s="1">
        <v>0</v>
      </c>
      <c r="F103" s="9">
        <f t="shared" si="4"/>
        <v>84.255500000000012</v>
      </c>
      <c r="G103" s="10">
        <f t="shared" si="7"/>
        <v>31</v>
      </c>
      <c r="H103" s="11" t="str">
        <f t="shared" si="5"/>
        <v>Pass</v>
      </c>
      <c r="I103" s="11" t="str">
        <f t="shared" si="6"/>
        <v>B</v>
      </c>
    </row>
    <row r="104" spans="2:9" ht="16" customHeight="1" x14ac:dyDescent="0.35">
      <c r="B104" s="3" t="s">
        <v>105</v>
      </c>
      <c r="C104" s="1">
        <v>86.08</v>
      </c>
      <c r="D104" s="1">
        <v>100</v>
      </c>
      <c r="E104" s="1">
        <v>0</v>
      </c>
      <c r="F104" s="9">
        <f t="shared" si="4"/>
        <v>95.128</v>
      </c>
      <c r="G104" s="10">
        <f t="shared" si="7"/>
        <v>1</v>
      </c>
      <c r="H104" s="11" t="str">
        <f t="shared" si="5"/>
        <v>Pass</v>
      </c>
      <c r="I104" s="11" t="str">
        <f t="shared" si="6"/>
        <v>A</v>
      </c>
    </row>
    <row r="105" spans="2:9" ht="16" customHeight="1" x14ac:dyDescent="0.35">
      <c r="B105" s="3" t="s">
        <v>106</v>
      </c>
      <c r="C105" s="1">
        <v>64.05</v>
      </c>
      <c r="D105" s="1">
        <v>75.849999999999994</v>
      </c>
      <c r="E105" s="1">
        <v>1</v>
      </c>
      <c r="F105" s="9">
        <f t="shared" si="4"/>
        <v>71.72</v>
      </c>
      <c r="G105" s="10">
        <f t="shared" si="7"/>
        <v>108</v>
      </c>
      <c r="H105" s="11" t="str">
        <f t="shared" si="5"/>
        <v>Pass</v>
      </c>
      <c r="I105" s="11" t="str">
        <f t="shared" si="6"/>
        <v>C</v>
      </c>
    </row>
    <row r="106" spans="2:9" ht="16" customHeight="1" x14ac:dyDescent="0.35">
      <c r="B106" s="3" t="s">
        <v>107</v>
      </c>
      <c r="C106" s="1">
        <v>69.760000000000005</v>
      </c>
      <c r="D106" s="1">
        <v>100</v>
      </c>
      <c r="E106" s="1">
        <v>0</v>
      </c>
      <c r="F106" s="9">
        <f t="shared" si="4"/>
        <v>89.415999999999997</v>
      </c>
      <c r="G106" s="10">
        <f t="shared" si="7"/>
        <v>9</v>
      </c>
      <c r="H106" s="11" t="str">
        <f t="shared" si="5"/>
        <v>Pass</v>
      </c>
      <c r="I106" s="11" t="str">
        <f t="shared" si="6"/>
        <v>B</v>
      </c>
    </row>
    <row r="107" spans="2:9" ht="16" customHeight="1" x14ac:dyDescent="0.35">
      <c r="B107" s="3" t="s">
        <v>108</v>
      </c>
      <c r="C107" s="1">
        <v>77.33</v>
      </c>
      <c r="D107" s="1">
        <v>74.739999999999995</v>
      </c>
      <c r="E107" s="1">
        <v>1</v>
      </c>
      <c r="F107" s="9">
        <f t="shared" si="4"/>
        <v>75.646499999999989</v>
      </c>
      <c r="G107" s="10">
        <f t="shared" si="7"/>
        <v>82</v>
      </c>
      <c r="H107" s="11" t="str">
        <f t="shared" si="5"/>
        <v>Pass</v>
      </c>
      <c r="I107" s="11" t="str">
        <f t="shared" si="6"/>
        <v>C</v>
      </c>
    </row>
    <row r="108" spans="2:9" ht="16" customHeight="1" x14ac:dyDescent="0.35">
      <c r="B108" s="3" t="s">
        <v>109</v>
      </c>
      <c r="C108" s="1">
        <v>70.75</v>
      </c>
      <c r="D108" s="1">
        <v>92.41</v>
      </c>
      <c r="E108" s="1">
        <v>1</v>
      </c>
      <c r="F108" s="9">
        <f t="shared" si="4"/>
        <v>84.828999999999994</v>
      </c>
      <c r="G108" s="10">
        <f t="shared" si="7"/>
        <v>29</v>
      </c>
      <c r="H108" s="11" t="str">
        <f t="shared" si="5"/>
        <v>Pass</v>
      </c>
      <c r="I108" s="11" t="str">
        <f t="shared" si="6"/>
        <v>B</v>
      </c>
    </row>
    <row r="109" spans="2:9" ht="16" customHeight="1" x14ac:dyDescent="0.35">
      <c r="B109" s="3" t="s">
        <v>110</v>
      </c>
      <c r="C109" s="1">
        <v>61.78</v>
      </c>
      <c r="D109" s="1">
        <v>90.71</v>
      </c>
      <c r="E109" s="1">
        <v>1</v>
      </c>
      <c r="F109" s="9">
        <f t="shared" si="4"/>
        <v>80.584499999999991</v>
      </c>
      <c r="G109" s="10">
        <f t="shared" si="7"/>
        <v>50</v>
      </c>
      <c r="H109" s="11" t="str">
        <f t="shared" si="5"/>
        <v>Pass</v>
      </c>
      <c r="I109" s="11" t="str">
        <f t="shared" si="6"/>
        <v>B</v>
      </c>
    </row>
    <row r="110" spans="2:9" ht="16" customHeight="1" x14ac:dyDescent="0.35">
      <c r="B110" s="3" t="s">
        <v>111</v>
      </c>
      <c r="C110" s="1">
        <v>51.85</v>
      </c>
      <c r="D110" s="1">
        <v>75.33</v>
      </c>
      <c r="E110" s="1">
        <v>0</v>
      </c>
      <c r="F110" s="9">
        <f t="shared" si="4"/>
        <v>67.111999999999995</v>
      </c>
      <c r="G110" s="10">
        <f t="shared" si="7"/>
        <v>137</v>
      </c>
      <c r="H110" s="11" t="str">
        <f t="shared" si="5"/>
        <v/>
      </c>
      <c r="I110" s="11" t="str">
        <f t="shared" si="6"/>
        <v>F</v>
      </c>
    </row>
    <row r="111" spans="2:9" ht="16" customHeight="1" x14ac:dyDescent="0.35">
      <c r="B111" s="3" t="s">
        <v>112</v>
      </c>
      <c r="C111" s="1">
        <v>70.17</v>
      </c>
      <c r="D111" s="1">
        <v>77.05</v>
      </c>
      <c r="E111" s="1">
        <v>1</v>
      </c>
      <c r="F111" s="9">
        <f t="shared" si="4"/>
        <v>74.641999999999996</v>
      </c>
      <c r="G111" s="10">
        <f t="shared" si="7"/>
        <v>88</v>
      </c>
      <c r="H111" s="11" t="str">
        <f t="shared" si="5"/>
        <v>Pass</v>
      </c>
      <c r="I111" s="11" t="str">
        <f t="shared" si="6"/>
        <v>C</v>
      </c>
    </row>
    <row r="112" spans="2:9" ht="16" customHeight="1" x14ac:dyDescent="0.35">
      <c r="B112" s="3" t="s">
        <v>113</v>
      </c>
      <c r="C112" s="1">
        <v>56.83</v>
      </c>
      <c r="D112" s="1">
        <v>89.5</v>
      </c>
      <c r="E112" s="1">
        <v>0</v>
      </c>
      <c r="F112" s="9">
        <f t="shared" si="4"/>
        <v>78.0655</v>
      </c>
      <c r="G112" s="10">
        <f t="shared" si="7"/>
        <v>68</v>
      </c>
      <c r="H112" s="11" t="str">
        <f t="shared" si="5"/>
        <v>Pass</v>
      </c>
      <c r="I112" s="11" t="str">
        <f t="shared" si="6"/>
        <v>C</v>
      </c>
    </row>
    <row r="113" spans="2:9" ht="16" customHeight="1" x14ac:dyDescent="0.35">
      <c r="B113" s="3" t="s">
        <v>114</v>
      </c>
      <c r="C113" s="1">
        <v>100</v>
      </c>
      <c r="D113" s="1">
        <v>91.8</v>
      </c>
      <c r="E113" s="1">
        <v>1</v>
      </c>
      <c r="F113" s="9">
        <f t="shared" si="4"/>
        <v>94.67</v>
      </c>
      <c r="G113" s="10">
        <f t="shared" si="7"/>
        <v>2</v>
      </c>
      <c r="H113" s="11" t="str">
        <f t="shared" si="5"/>
        <v>Pass</v>
      </c>
      <c r="I113" s="11" t="str">
        <f t="shared" si="6"/>
        <v>A</v>
      </c>
    </row>
    <row r="114" spans="2:9" ht="16" customHeight="1" x14ac:dyDescent="0.35">
      <c r="B114" s="3" t="s">
        <v>115</v>
      </c>
      <c r="C114" s="1">
        <v>51.83</v>
      </c>
      <c r="D114" s="1">
        <v>85.08</v>
      </c>
      <c r="E114" s="1">
        <v>0</v>
      </c>
      <c r="F114" s="9">
        <f t="shared" si="4"/>
        <v>73.442499999999995</v>
      </c>
      <c r="G114" s="10">
        <f t="shared" si="7"/>
        <v>98</v>
      </c>
      <c r="H114" s="11" t="str">
        <f t="shared" si="5"/>
        <v>Pass</v>
      </c>
      <c r="I114" s="11" t="str">
        <f t="shared" si="6"/>
        <v>C</v>
      </c>
    </row>
    <row r="115" spans="2:9" ht="16" customHeight="1" x14ac:dyDescent="0.35">
      <c r="B115" s="3" t="s">
        <v>116</v>
      </c>
      <c r="C115" s="1">
        <v>77.209999999999994</v>
      </c>
      <c r="D115" s="1">
        <v>75.56</v>
      </c>
      <c r="E115" s="1">
        <v>1</v>
      </c>
      <c r="F115" s="9">
        <f t="shared" si="4"/>
        <v>76.137500000000003</v>
      </c>
      <c r="G115" s="10">
        <f t="shared" si="7"/>
        <v>78</v>
      </c>
      <c r="H115" s="11" t="str">
        <f t="shared" si="5"/>
        <v>Pass</v>
      </c>
      <c r="I115" s="11" t="str">
        <f t="shared" si="6"/>
        <v>C</v>
      </c>
    </row>
    <row r="116" spans="2:9" ht="16" customHeight="1" x14ac:dyDescent="0.35">
      <c r="B116" s="3" t="s">
        <v>117</v>
      </c>
      <c r="C116" s="1">
        <v>77.23</v>
      </c>
      <c r="D116" s="1">
        <v>95.82</v>
      </c>
      <c r="E116" s="1">
        <v>0</v>
      </c>
      <c r="F116" s="9">
        <f t="shared" si="4"/>
        <v>89.313499999999991</v>
      </c>
      <c r="G116" s="10">
        <f t="shared" si="7"/>
        <v>10</v>
      </c>
      <c r="H116" s="11" t="str">
        <f t="shared" si="5"/>
        <v>Pass</v>
      </c>
      <c r="I116" s="11" t="str">
        <f t="shared" si="6"/>
        <v>B</v>
      </c>
    </row>
    <row r="117" spans="2:9" ht="16" customHeight="1" x14ac:dyDescent="0.35">
      <c r="B117" s="3" t="s">
        <v>118</v>
      </c>
      <c r="C117" s="1">
        <v>89.13</v>
      </c>
      <c r="D117" s="1">
        <v>57.31</v>
      </c>
      <c r="E117" s="1">
        <v>1</v>
      </c>
      <c r="F117" s="9">
        <f t="shared" si="4"/>
        <v>68.447000000000003</v>
      </c>
      <c r="G117" s="10">
        <f t="shared" si="7"/>
        <v>131</v>
      </c>
      <c r="H117" s="11" t="str">
        <f t="shared" si="5"/>
        <v/>
      </c>
      <c r="I117" s="11" t="str">
        <f t="shared" si="6"/>
        <v>F</v>
      </c>
    </row>
    <row r="118" spans="2:9" ht="16" customHeight="1" x14ac:dyDescent="0.35">
      <c r="B118" s="3" t="s">
        <v>119</v>
      </c>
      <c r="C118" s="1">
        <v>83.33</v>
      </c>
      <c r="D118" s="1">
        <v>77.3</v>
      </c>
      <c r="E118" s="1">
        <v>0</v>
      </c>
      <c r="F118" s="9">
        <f t="shared" si="4"/>
        <v>79.410499999999999</v>
      </c>
      <c r="G118" s="10">
        <f t="shared" si="7"/>
        <v>60</v>
      </c>
      <c r="H118" s="11" t="str">
        <f t="shared" si="5"/>
        <v>Pass</v>
      </c>
      <c r="I118" s="11" t="str">
        <f t="shared" si="6"/>
        <v>C</v>
      </c>
    </row>
    <row r="119" spans="2:9" ht="16" customHeight="1" x14ac:dyDescent="0.35">
      <c r="B119" s="3" t="s">
        <v>120</v>
      </c>
      <c r="C119" s="1">
        <v>88.39</v>
      </c>
      <c r="D119" s="1">
        <v>81.900000000000006</v>
      </c>
      <c r="E119" s="1">
        <v>1</v>
      </c>
      <c r="F119" s="9">
        <f t="shared" si="4"/>
        <v>84.171500000000009</v>
      </c>
      <c r="G119" s="10">
        <f t="shared" si="7"/>
        <v>32</v>
      </c>
      <c r="H119" s="11" t="str">
        <f t="shared" si="5"/>
        <v>Pass</v>
      </c>
      <c r="I119" s="11" t="str">
        <f t="shared" si="6"/>
        <v>B</v>
      </c>
    </row>
    <row r="120" spans="2:9" ht="16" customHeight="1" x14ac:dyDescent="0.35">
      <c r="B120" s="3" t="s">
        <v>121</v>
      </c>
      <c r="C120" s="1">
        <v>63.21</v>
      </c>
      <c r="D120" s="1">
        <v>74.72</v>
      </c>
      <c r="E120" s="1">
        <v>1</v>
      </c>
      <c r="F120" s="9">
        <f t="shared" si="4"/>
        <v>70.691499999999991</v>
      </c>
      <c r="G120" s="10">
        <f t="shared" si="7"/>
        <v>119</v>
      </c>
      <c r="H120" s="11" t="str">
        <f t="shared" si="5"/>
        <v>Pass</v>
      </c>
      <c r="I120" s="11" t="str">
        <f t="shared" si="6"/>
        <v>C</v>
      </c>
    </row>
    <row r="121" spans="2:9" ht="16" customHeight="1" x14ac:dyDescent="0.35">
      <c r="B121" s="3" t="s">
        <v>122</v>
      </c>
      <c r="C121" s="1">
        <v>64.03</v>
      </c>
      <c r="D121" s="1">
        <v>66.06</v>
      </c>
      <c r="E121" s="1">
        <v>0</v>
      </c>
      <c r="F121" s="9">
        <f t="shared" si="4"/>
        <v>65.349500000000006</v>
      </c>
      <c r="G121" s="10">
        <f t="shared" si="7"/>
        <v>143</v>
      </c>
      <c r="H121" s="11" t="str">
        <f t="shared" si="5"/>
        <v/>
      </c>
      <c r="I121" s="11" t="str">
        <f t="shared" si="6"/>
        <v>F</v>
      </c>
    </row>
    <row r="122" spans="2:9" ht="16" customHeight="1" x14ac:dyDescent="0.35">
      <c r="B122" s="3" t="s">
        <v>123</v>
      </c>
      <c r="C122" s="1">
        <v>79.58</v>
      </c>
      <c r="D122" s="1">
        <v>98.04</v>
      </c>
      <c r="E122" s="1">
        <v>1</v>
      </c>
      <c r="F122" s="9">
        <f t="shared" si="4"/>
        <v>91.579000000000008</v>
      </c>
      <c r="G122" s="10">
        <f t="shared" si="7"/>
        <v>6</v>
      </c>
      <c r="H122" s="11" t="str">
        <f t="shared" si="5"/>
        <v>Pass</v>
      </c>
      <c r="I122" s="11" t="str">
        <f t="shared" si="6"/>
        <v>A</v>
      </c>
    </row>
    <row r="123" spans="2:9" ht="16" customHeight="1" x14ac:dyDescent="0.35">
      <c r="B123" s="3" t="s">
        <v>124</v>
      </c>
      <c r="C123" s="1">
        <v>78.680000000000007</v>
      </c>
      <c r="D123" s="1">
        <v>92.83</v>
      </c>
      <c r="E123" s="1">
        <v>1</v>
      </c>
      <c r="F123" s="9">
        <f t="shared" si="4"/>
        <v>87.877499999999998</v>
      </c>
      <c r="G123" s="10">
        <f t="shared" si="7"/>
        <v>18</v>
      </c>
      <c r="H123" s="11" t="str">
        <f t="shared" si="5"/>
        <v>Pass</v>
      </c>
      <c r="I123" s="11" t="str">
        <f t="shared" si="6"/>
        <v>B</v>
      </c>
    </row>
    <row r="124" spans="2:9" ht="16" customHeight="1" x14ac:dyDescent="0.35">
      <c r="B124" s="3" t="s">
        <v>125</v>
      </c>
      <c r="C124" s="1">
        <v>45.21</v>
      </c>
      <c r="D124" s="1">
        <v>80.02</v>
      </c>
      <c r="E124" s="1">
        <v>0</v>
      </c>
      <c r="F124" s="9">
        <f t="shared" si="4"/>
        <v>67.836500000000001</v>
      </c>
      <c r="G124" s="10">
        <f t="shared" si="7"/>
        <v>135</v>
      </c>
      <c r="H124" s="11" t="str">
        <f t="shared" si="5"/>
        <v/>
      </c>
      <c r="I124" s="11" t="str">
        <f t="shared" si="6"/>
        <v>F</v>
      </c>
    </row>
    <row r="125" spans="2:9" ht="16" customHeight="1" x14ac:dyDescent="0.35">
      <c r="B125" s="3" t="s">
        <v>126</v>
      </c>
      <c r="C125" s="1">
        <v>76.73</v>
      </c>
      <c r="D125" s="1">
        <v>72.08</v>
      </c>
      <c r="E125" s="1">
        <v>1</v>
      </c>
      <c r="F125" s="9">
        <f t="shared" si="4"/>
        <v>73.70750000000001</v>
      </c>
      <c r="G125" s="10">
        <f t="shared" si="7"/>
        <v>97</v>
      </c>
      <c r="H125" s="11" t="str">
        <f t="shared" si="5"/>
        <v>Pass</v>
      </c>
      <c r="I125" s="11" t="str">
        <f t="shared" si="6"/>
        <v>C</v>
      </c>
    </row>
    <row r="126" spans="2:9" ht="16" customHeight="1" x14ac:dyDescent="0.35">
      <c r="B126" s="3" t="s">
        <v>127</v>
      </c>
      <c r="C126" s="1">
        <v>64.47</v>
      </c>
      <c r="D126" s="1">
        <v>69.7</v>
      </c>
      <c r="E126" s="1">
        <v>0</v>
      </c>
      <c r="F126" s="9">
        <f t="shared" si="4"/>
        <v>67.869500000000002</v>
      </c>
      <c r="G126" s="10">
        <f t="shared" si="7"/>
        <v>134</v>
      </c>
      <c r="H126" s="11" t="str">
        <f t="shared" si="5"/>
        <v/>
      </c>
      <c r="I126" s="11" t="str">
        <f t="shared" si="6"/>
        <v>F</v>
      </c>
    </row>
    <row r="127" spans="2:9" ht="16" customHeight="1" x14ac:dyDescent="0.35">
      <c r="B127" s="3" t="s">
        <v>128</v>
      </c>
      <c r="C127" s="1">
        <v>74.72</v>
      </c>
      <c r="D127" s="1">
        <v>94.6</v>
      </c>
      <c r="E127" s="1">
        <v>1</v>
      </c>
      <c r="F127" s="9">
        <f t="shared" si="4"/>
        <v>87.641999999999996</v>
      </c>
      <c r="G127" s="10">
        <f t="shared" si="7"/>
        <v>20</v>
      </c>
      <c r="H127" s="11" t="str">
        <f t="shared" si="5"/>
        <v>Pass</v>
      </c>
      <c r="I127" s="11" t="str">
        <f t="shared" si="6"/>
        <v>B</v>
      </c>
    </row>
    <row r="128" spans="2:9" ht="16" customHeight="1" x14ac:dyDescent="0.35">
      <c r="B128" s="3" t="s">
        <v>129</v>
      </c>
      <c r="C128" s="1">
        <v>67.87</v>
      </c>
      <c r="D128" s="1">
        <v>93.85</v>
      </c>
      <c r="E128" s="1">
        <v>0</v>
      </c>
      <c r="F128" s="9">
        <f t="shared" si="4"/>
        <v>84.757000000000005</v>
      </c>
      <c r="G128" s="10">
        <f t="shared" si="7"/>
        <v>30</v>
      </c>
      <c r="H128" s="11" t="str">
        <f t="shared" si="5"/>
        <v>Pass</v>
      </c>
      <c r="I128" s="11" t="str">
        <f t="shared" si="6"/>
        <v>B</v>
      </c>
    </row>
    <row r="129" spans="2:9" ht="16" customHeight="1" x14ac:dyDescent="0.35">
      <c r="B129" s="3" t="s">
        <v>130</v>
      </c>
      <c r="C129" s="1">
        <v>79.61</v>
      </c>
      <c r="D129" s="1">
        <v>93.66</v>
      </c>
      <c r="E129" s="1">
        <v>0</v>
      </c>
      <c r="F129" s="9">
        <f t="shared" si="4"/>
        <v>88.742499999999993</v>
      </c>
      <c r="G129" s="10">
        <f t="shared" si="7"/>
        <v>14</v>
      </c>
      <c r="H129" s="11" t="str">
        <f t="shared" si="5"/>
        <v>Pass</v>
      </c>
      <c r="I129" s="11" t="str">
        <f t="shared" si="6"/>
        <v>B</v>
      </c>
    </row>
    <row r="130" spans="2:9" ht="16" customHeight="1" x14ac:dyDescent="0.35">
      <c r="B130" s="3" t="s">
        <v>131</v>
      </c>
      <c r="C130" s="1">
        <v>59.04</v>
      </c>
      <c r="D130" s="1">
        <v>74.55</v>
      </c>
      <c r="E130" s="1">
        <v>1</v>
      </c>
      <c r="F130" s="9">
        <f t="shared" si="4"/>
        <v>69.121499999999997</v>
      </c>
      <c r="G130" s="10">
        <f t="shared" si="7"/>
        <v>130</v>
      </c>
      <c r="H130" s="11" t="str">
        <f t="shared" si="5"/>
        <v/>
      </c>
      <c r="I130" s="11" t="str">
        <f t="shared" si="6"/>
        <v>F</v>
      </c>
    </row>
    <row r="131" spans="2:9" ht="16" customHeight="1" x14ac:dyDescent="0.35">
      <c r="B131" s="3" t="s">
        <v>132</v>
      </c>
      <c r="C131" s="1">
        <v>55.79</v>
      </c>
      <c r="D131" s="1">
        <v>78.55</v>
      </c>
      <c r="E131" s="1">
        <v>0</v>
      </c>
      <c r="F131" s="9">
        <f t="shared" si="4"/>
        <v>70.584000000000003</v>
      </c>
      <c r="G131" s="10">
        <f t="shared" si="7"/>
        <v>120</v>
      </c>
      <c r="H131" s="11" t="str">
        <f t="shared" si="5"/>
        <v>Pass</v>
      </c>
      <c r="I131" s="11" t="str">
        <f t="shared" si="6"/>
        <v>C</v>
      </c>
    </row>
    <row r="132" spans="2:9" ht="16" customHeight="1" x14ac:dyDescent="0.35">
      <c r="B132" s="3" t="s">
        <v>133</v>
      </c>
      <c r="C132" s="1">
        <v>68.84</v>
      </c>
      <c r="D132" s="1">
        <v>71.959999999999994</v>
      </c>
      <c r="E132" s="1">
        <v>1</v>
      </c>
      <c r="F132" s="9">
        <f t="shared" si="4"/>
        <v>70.867999999999995</v>
      </c>
      <c r="G132" s="10">
        <f t="shared" si="7"/>
        <v>118</v>
      </c>
      <c r="H132" s="11" t="str">
        <f t="shared" si="5"/>
        <v>Pass</v>
      </c>
      <c r="I132" s="11" t="str">
        <f t="shared" si="6"/>
        <v>C</v>
      </c>
    </row>
    <row r="133" spans="2:9" ht="16" customHeight="1" x14ac:dyDescent="0.35">
      <c r="B133" s="3" t="s">
        <v>134</v>
      </c>
      <c r="C133" s="1">
        <v>63.63</v>
      </c>
      <c r="D133" s="1">
        <v>91.13</v>
      </c>
      <c r="E133" s="1">
        <v>0</v>
      </c>
      <c r="F133" s="9">
        <f t="shared" ref="F133:F153" si="8">C133*$C$3+D133*$D$3</f>
        <v>81.504999999999995</v>
      </c>
      <c r="G133" s="10">
        <f t="shared" si="7"/>
        <v>44</v>
      </c>
      <c r="H133" s="11" t="str">
        <f t="shared" ref="H133:H153" si="9">IF(F133&gt;=70,"Pass","")</f>
        <v>Pass</v>
      </c>
      <c r="I133" s="11" t="str">
        <f t="shared" ref="I133:I153" si="10">IF(F133&gt;=90,"A",IF(F133&gt;=80,"B",IF(F133&gt;=70,"C","F")))</f>
        <v>B</v>
      </c>
    </row>
    <row r="134" spans="2:9" ht="16" customHeight="1" x14ac:dyDescent="0.35">
      <c r="B134" s="3" t="s">
        <v>135</v>
      </c>
      <c r="C134" s="1">
        <v>47.19</v>
      </c>
      <c r="D134" s="1">
        <v>71.52</v>
      </c>
      <c r="E134" s="1">
        <v>1</v>
      </c>
      <c r="F134" s="9">
        <f t="shared" si="8"/>
        <v>63.004499999999993</v>
      </c>
      <c r="G134" s="10">
        <f t="shared" ref="G134:G153" si="11">RANK(F134,$F$4:$F$153,0)</f>
        <v>144</v>
      </c>
      <c r="H134" s="11" t="str">
        <f t="shared" si="9"/>
        <v/>
      </c>
      <c r="I134" s="11" t="str">
        <f t="shared" si="10"/>
        <v>F</v>
      </c>
    </row>
    <row r="135" spans="2:9" ht="16" customHeight="1" x14ac:dyDescent="0.35">
      <c r="B135" s="3" t="s">
        <v>136</v>
      </c>
      <c r="C135" s="1">
        <v>72.52</v>
      </c>
      <c r="D135" s="1">
        <v>79.25</v>
      </c>
      <c r="E135" s="1">
        <v>1</v>
      </c>
      <c r="F135" s="9">
        <f t="shared" si="8"/>
        <v>76.894499999999994</v>
      </c>
      <c r="G135" s="10">
        <f t="shared" si="11"/>
        <v>72</v>
      </c>
      <c r="H135" s="11" t="str">
        <f t="shared" si="9"/>
        <v>Pass</v>
      </c>
      <c r="I135" s="11" t="str">
        <f t="shared" si="10"/>
        <v>C</v>
      </c>
    </row>
    <row r="136" spans="2:9" ht="16" customHeight="1" x14ac:dyDescent="0.35">
      <c r="B136" s="3" t="s">
        <v>137</v>
      </c>
      <c r="C136" s="1">
        <v>67.23</v>
      </c>
      <c r="D136" s="1">
        <v>95.26</v>
      </c>
      <c r="E136" s="1">
        <v>0</v>
      </c>
      <c r="F136" s="9">
        <f t="shared" si="8"/>
        <v>85.4495</v>
      </c>
      <c r="G136" s="10">
        <f t="shared" si="11"/>
        <v>26</v>
      </c>
      <c r="H136" s="11" t="str">
        <f t="shared" si="9"/>
        <v>Pass</v>
      </c>
      <c r="I136" s="11" t="str">
        <f t="shared" si="10"/>
        <v>B</v>
      </c>
    </row>
    <row r="137" spans="2:9" ht="16" customHeight="1" x14ac:dyDescent="0.35">
      <c r="B137" s="3" t="s">
        <v>138</v>
      </c>
      <c r="C137" s="1">
        <v>70.67</v>
      </c>
      <c r="D137" s="1">
        <v>71.66</v>
      </c>
      <c r="E137" s="1">
        <v>1</v>
      </c>
      <c r="F137" s="9">
        <f t="shared" si="8"/>
        <v>71.313500000000005</v>
      </c>
      <c r="G137" s="10">
        <f t="shared" si="11"/>
        <v>113</v>
      </c>
      <c r="H137" s="11" t="str">
        <f t="shared" si="9"/>
        <v>Pass</v>
      </c>
      <c r="I137" s="11" t="str">
        <f t="shared" si="10"/>
        <v>C</v>
      </c>
    </row>
    <row r="138" spans="2:9" ht="16" customHeight="1" x14ac:dyDescent="0.35">
      <c r="B138" s="3" t="s">
        <v>139</v>
      </c>
      <c r="C138" s="1">
        <v>67.680000000000007</v>
      </c>
      <c r="D138" s="1">
        <v>72.59</v>
      </c>
      <c r="E138" s="1">
        <v>0</v>
      </c>
      <c r="F138" s="9">
        <f t="shared" si="8"/>
        <v>70.871499999999997</v>
      </c>
      <c r="G138" s="10">
        <f t="shared" si="11"/>
        <v>117</v>
      </c>
      <c r="H138" s="11" t="str">
        <f t="shared" si="9"/>
        <v>Pass</v>
      </c>
      <c r="I138" s="11" t="str">
        <f t="shared" si="10"/>
        <v>C</v>
      </c>
    </row>
    <row r="139" spans="2:9" ht="16" customHeight="1" x14ac:dyDescent="0.35">
      <c r="B139" s="3" t="s">
        <v>140</v>
      </c>
      <c r="C139" s="1">
        <v>62.32</v>
      </c>
      <c r="D139" s="1">
        <v>87.41</v>
      </c>
      <c r="E139" s="1">
        <v>1</v>
      </c>
      <c r="F139" s="9">
        <f t="shared" si="8"/>
        <v>78.628500000000003</v>
      </c>
      <c r="G139" s="10">
        <f t="shared" si="11"/>
        <v>64</v>
      </c>
      <c r="H139" s="11" t="str">
        <f t="shared" si="9"/>
        <v>Pass</v>
      </c>
      <c r="I139" s="11" t="str">
        <f t="shared" si="10"/>
        <v>C</v>
      </c>
    </row>
    <row r="140" spans="2:9" ht="16" customHeight="1" x14ac:dyDescent="0.35">
      <c r="B140" s="3" t="s">
        <v>141</v>
      </c>
      <c r="C140" s="1">
        <v>70.31</v>
      </c>
      <c r="D140" s="1">
        <v>76.239999999999995</v>
      </c>
      <c r="E140" s="1">
        <v>0</v>
      </c>
      <c r="F140" s="9">
        <f t="shared" si="8"/>
        <v>74.164500000000004</v>
      </c>
      <c r="G140" s="10">
        <f t="shared" si="11"/>
        <v>93</v>
      </c>
      <c r="H140" s="11" t="str">
        <f t="shared" si="9"/>
        <v>Pass</v>
      </c>
      <c r="I140" s="11" t="str">
        <f t="shared" si="10"/>
        <v>C</v>
      </c>
    </row>
    <row r="141" spans="2:9" ht="16" customHeight="1" x14ac:dyDescent="0.35">
      <c r="B141" s="3" t="s">
        <v>142</v>
      </c>
      <c r="C141" s="1">
        <v>95.68</v>
      </c>
      <c r="D141" s="1">
        <v>74.239999999999995</v>
      </c>
      <c r="E141" s="1">
        <v>0</v>
      </c>
      <c r="F141" s="9">
        <f t="shared" si="8"/>
        <v>81.744</v>
      </c>
      <c r="G141" s="10">
        <f t="shared" si="11"/>
        <v>43</v>
      </c>
      <c r="H141" s="11" t="str">
        <f t="shared" si="9"/>
        <v>Pass</v>
      </c>
      <c r="I141" s="11" t="str">
        <f t="shared" si="10"/>
        <v>B</v>
      </c>
    </row>
    <row r="142" spans="2:9" ht="16" customHeight="1" x14ac:dyDescent="0.35">
      <c r="B142" s="3" t="s">
        <v>143</v>
      </c>
      <c r="C142" s="1">
        <v>82.28</v>
      </c>
      <c r="D142" s="1">
        <v>71.459999999999994</v>
      </c>
      <c r="E142" s="1">
        <v>0</v>
      </c>
      <c r="F142" s="9">
        <f t="shared" si="8"/>
        <v>75.247</v>
      </c>
      <c r="G142" s="10">
        <f t="shared" si="11"/>
        <v>84</v>
      </c>
      <c r="H142" s="11" t="str">
        <f t="shared" si="9"/>
        <v>Pass</v>
      </c>
      <c r="I142" s="11" t="str">
        <f t="shared" si="10"/>
        <v>C</v>
      </c>
    </row>
    <row r="143" spans="2:9" ht="16" customHeight="1" x14ac:dyDescent="0.35">
      <c r="B143" s="3" t="s">
        <v>144</v>
      </c>
      <c r="C143" s="1">
        <v>88.02</v>
      </c>
      <c r="D143" s="1">
        <v>76.17</v>
      </c>
      <c r="E143" s="1">
        <v>0</v>
      </c>
      <c r="F143" s="9">
        <f t="shared" si="8"/>
        <v>80.317499999999995</v>
      </c>
      <c r="G143" s="10">
        <f t="shared" si="11"/>
        <v>52</v>
      </c>
      <c r="H143" s="11" t="str">
        <f t="shared" si="9"/>
        <v>Pass</v>
      </c>
      <c r="I143" s="11" t="str">
        <f t="shared" si="10"/>
        <v>B</v>
      </c>
    </row>
    <row r="144" spans="2:9" ht="16" customHeight="1" x14ac:dyDescent="0.35">
      <c r="B144" s="3" t="s">
        <v>145</v>
      </c>
      <c r="C144" s="1">
        <v>68.88</v>
      </c>
      <c r="D144" s="1">
        <v>83.45</v>
      </c>
      <c r="E144" s="1">
        <v>1</v>
      </c>
      <c r="F144" s="9">
        <f t="shared" si="8"/>
        <v>78.350500000000011</v>
      </c>
      <c r="G144" s="10">
        <f t="shared" si="11"/>
        <v>66</v>
      </c>
      <c r="H144" s="11" t="str">
        <f t="shared" si="9"/>
        <v>Pass</v>
      </c>
      <c r="I144" s="11" t="str">
        <f t="shared" si="10"/>
        <v>C</v>
      </c>
    </row>
    <row r="145" spans="2:9" ht="16" customHeight="1" x14ac:dyDescent="0.35">
      <c r="B145" s="3" t="s">
        <v>146</v>
      </c>
      <c r="C145" s="1">
        <v>64.569999999999993</v>
      </c>
      <c r="D145" s="1">
        <v>77.95</v>
      </c>
      <c r="E145" s="1">
        <v>1</v>
      </c>
      <c r="F145" s="9">
        <f t="shared" si="8"/>
        <v>73.266999999999996</v>
      </c>
      <c r="G145" s="10">
        <f t="shared" si="11"/>
        <v>99</v>
      </c>
      <c r="H145" s="11" t="str">
        <f t="shared" si="9"/>
        <v>Pass</v>
      </c>
      <c r="I145" s="11" t="str">
        <f t="shared" si="10"/>
        <v>C</v>
      </c>
    </row>
    <row r="146" spans="2:9" ht="16" customHeight="1" x14ac:dyDescent="0.35">
      <c r="B146" s="3" t="s">
        <v>147</v>
      </c>
      <c r="C146" s="1">
        <v>84.3</v>
      </c>
      <c r="D146" s="1">
        <v>91.99</v>
      </c>
      <c r="E146" s="1">
        <v>0</v>
      </c>
      <c r="F146" s="9">
        <f t="shared" si="8"/>
        <v>89.29849999999999</v>
      </c>
      <c r="G146" s="10">
        <f t="shared" si="11"/>
        <v>11</v>
      </c>
      <c r="H146" s="11" t="str">
        <f t="shared" si="9"/>
        <v>Pass</v>
      </c>
      <c r="I146" s="11" t="str">
        <f t="shared" si="10"/>
        <v>B</v>
      </c>
    </row>
    <row r="147" spans="2:9" ht="16" customHeight="1" x14ac:dyDescent="0.35">
      <c r="B147" s="3" t="s">
        <v>148</v>
      </c>
      <c r="C147" s="1">
        <v>83.31</v>
      </c>
      <c r="D147" s="1">
        <v>81.69</v>
      </c>
      <c r="E147" s="1">
        <v>0</v>
      </c>
      <c r="F147" s="9">
        <f t="shared" si="8"/>
        <v>82.257000000000005</v>
      </c>
      <c r="G147" s="10">
        <f t="shared" si="11"/>
        <v>39</v>
      </c>
      <c r="H147" s="11" t="str">
        <f t="shared" si="9"/>
        <v>Pass</v>
      </c>
      <c r="I147" s="11" t="str">
        <f t="shared" si="10"/>
        <v>B</v>
      </c>
    </row>
    <row r="148" spans="2:9" ht="16" customHeight="1" x14ac:dyDescent="0.35">
      <c r="B148" s="3" t="s">
        <v>149</v>
      </c>
      <c r="C148" s="1">
        <v>100</v>
      </c>
      <c r="D148" s="1">
        <v>79.819999999999993</v>
      </c>
      <c r="E148" s="1">
        <v>0</v>
      </c>
      <c r="F148" s="9">
        <f t="shared" si="8"/>
        <v>86.882999999999996</v>
      </c>
      <c r="G148" s="10">
        <f t="shared" si="11"/>
        <v>23</v>
      </c>
      <c r="H148" s="11" t="str">
        <f t="shared" si="9"/>
        <v>Pass</v>
      </c>
      <c r="I148" s="11" t="str">
        <f t="shared" si="10"/>
        <v>B</v>
      </c>
    </row>
    <row r="149" spans="2:9" ht="16" customHeight="1" x14ac:dyDescent="0.35">
      <c r="B149" s="3" t="s">
        <v>150</v>
      </c>
      <c r="C149" s="1">
        <v>67.98</v>
      </c>
      <c r="D149" s="1">
        <v>77.900000000000006</v>
      </c>
      <c r="E149" s="1">
        <v>1</v>
      </c>
      <c r="F149" s="9">
        <f t="shared" si="8"/>
        <v>74.427999999999997</v>
      </c>
      <c r="G149" s="10">
        <f t="shared" si="11"/>
        <v>91</v>
      </c>
      <c r="H149" s="11" t="str">
        <f t="shared" si="9"/>
        <v>Pass</v>
      </c>
      <c r="I149" s="11" t="str">
        <f t="shared" si="10"/>
        <v>C</v>
      </c>
    </row>
    <row r="150" spans="2:9" ht="16" customHeight="1" x14ac:dyDescent="0.35">
      <c r="B150" s="3" t="s">
        <v>151</v>
      </c>
      <c r="C150" s="1">
        <v>97.93</v>
      </c>
      <c r="D150" s="1">
        <v>71.17</v>
      </c>
      <c r="E150" s="1">
        <v>1</v>
      </c>
      <c r="F150" s="9">
        <f t="shared" si="8"/>
        <v>80.536000000000001</v>
      </c>
      <c r="G150" s="10">
        <f t="shared" si="11"/>
        <v>51</v>
      </c>
      <c r="H150" s="11" t="str">
        <f t="shared" si="9"/>
        <v>Pass</v>
      </c>
      <c r="I150" s="11" t="str">
        <f t="shared" si="10"/>
        <v>B</v>
      </c>
    </row>
    <row r="151" spans="2:9" ht="16" customHeight="1" x14ac:dyDescent="0.35">
      <c r="B151" s="3" t="s">
        <v>152</v>
      </c>
      <c r="C151" s="1">
        <v>77.86</v>
      </c>
      <c r="D151" s="1">
        <v>74.8</v>
      </c>
      <c r="E151" s="1">
        <v>1</v>
      </c>
      <c r="F151" s="9">
        <f t="shared" si="8"/>
        <v>75.870999999999995</v>
      </c>
      <c r="G151" s="10">
        <f t="shared" si="11"/>
        <v>79</v>
      </c>
      <c r="H151" s="11" t="str">
        <f t="shared" si="9"/>
        <v>Pass</v>
      </c>
      <c r="I151" s="11" t="str">
        <f t="shared" si="10"/>
        <v>C</v>
      </c>
    </row>
    <row r="152" spans="2:9" ht="16" customHeight="1" x14ac:dyDescent="0.35">
      <c r="B152" s="3" t="s">
        <v>153</v>
      </c>
      <c r="C152" s="1">
        <v>80.680000000000007</v>
      </c>
      <c r="D152" s="1">
        <v>82.86</v>
      </c>
      <c r="E152" s="1">
        <v>1</v>
      </c>
      <c r="F152" s="9">
        <f t="shared" si="8"/>
        <v>82.097000000000008</v>
      </c>
      <c r="G152" s="10">
        <f t="shared" si="11"/>
        <v>40</v>
      </c>
      <c r="H152" s="11" t="str">
        <f t="shared" si="9"/>
        <v>Pass</v>
      </c>
      <c r="I152" s="11" t="str">
        <f t="shared" si="10"/>
        <v>B</v>
      </c>
    </row>
    <row r="153" spans="2:9" ht="16" customHeight="1" x14ac:dyDescent="0.35">
      <c r="B153" s="3" t="s">
        <v>154</v>
      </c>
      <c r="C153" s="1">
        <v>100</v>
      </c>
      <c r="D153" s="1">
        <v>68.7</v>
      </c>
      <c r="E153" s="1">
        <v>1</v>
      </c>
      <c r="F153" s="9">
        <f t="shared" si="8"/>
        <v>79.655000000000001</v>
      </c>
      <c r="G153" s="10">
        <f t="shared" si="11"/>
        <v>57</v>
      </c>
      <c r="H153" s="11" t="str">
        <f t="shared" si="9"/>
        <v>Pass</v>
      </c>
      <c r="I153" s="11" t="str">
        <f t="shared" si="10"/>
        <v>C</v>
      </c>
    </row>
  </sheetData>
  <mergeCells count="8">
    <mergeCell ref="B2:B3"/>
    <mergeCell ref="H2:H3"/>
    <mergeCell ref="I2:I3"/>
    <mergeCell ref="K2:K3"/>
    <mergeCell ref="L2:L3"/>
    <mergeCell ref="F2:F3"/>
    <mergeCell ref="E2:E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Quiz2-Sheet1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2025-02-08T21:32:56Z</dcterms:created>
  <dcterms:modified xsi:type="dcterms:W3CDTF">2025-02-17T17:18:31Z</dcterms:modified>
</cp:coreProperties>
</file>