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1.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Brian\Dropbox\Teaching\Monmouth College\[BUSI201] Business Data Analysis\BUSI201-F2023\BUSI201-F2023-Final\"/>
    </mc:Choice>
  </mc:AlternateContent>
  <xr:revisionPtr revIDLastSave="0" documentId="13_ncr:1_{84AFD942-DF51-427C-A874-B65E1B79B283}" xr6:coauthVersionLast="47" xr6:coauthVersionMax="47" xr10:uidLastSave="{00000000-0000-0000-0000-000000000000}"/>
  <bookViews>
    <workbookView xWindow="-108" yWindow="-108" windowWidth="23256" windowHeight="12456" xr2:uid="{5DB8FA3A-2BB8-48BB-B48E-81E6580A7CFB}"/>
  </bookViews>
  <sheets>
    <sheet name="P01" sheetId="35" r:id="rId1"/>
    <sheet name="P02" sheetId="21" r:id="rId2"/>
    <sheet name="P03" sheetId="22" r:id="rId3"/>
    <sheet name="P04" sheetId="19" r:id="rId4"/>
    <sheet name="P05" sheetId="45" r:id="rId5"/>
  </sheets>
  <definedNames>
    <definedName name="_xlnm._FilterDatabase" localSheetId="0" hidden="1">'P01'!$B$3:$G$31</definedName>
    <definedName name="_xlnm._FilterDatabase" localSheetId="1" hidden="1">'P02'!$B$2:$C$2</definedName>
    <definedName name="Slicer_Sector">#N/A</definedName>
  </definedNames>
  <calcPr calcId="191029"/>
  <pivotCaches>
    <pivotCache cacheId="5" r:id="rId6"/>
  </pivotCaches>
  <extLst>
    <ext xmlns:x14="http://schemas.microsoft.com/office/spreadsheetml/2009/9/main" uri="{BBE1A952-AA13-448e-AADC-164F8A28A991}">
      <x14:slicerCaches>
        <x14:slicerCache r:id="rId7"/>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 i="35" l="1"/>
  <c r="M6" i="35"/>
  <c r="M7" i="35"/>
  <c r="M8" i="35"/>
  <c r="M9" i="35"/>
  <c r="M4" i="35"/>
  <c r="L9" i="35"/>
  <c r="L8" i="35"/>
  <c r="L7" i="35"/>
  <c r="L6" i="35"/>
  <c r="L5" i="35"/>
  <c r="L4" i="35"/>
  <c r="K9" i="35"/>
  <c r="K8" i="35"/>
  <c r="K7" i="35"/>
  <c r="K6" i="35"/>
  <c r="K5" i="35"/>
  <c r="K4" i="35"/>
  <c r="G4" i="35"/>
  <c r="J9" i="35"/>
  <c r="J6" i="35"/>
  <c r="J7" i="35"/>
  <c r="J8" i="35"/>
  <c r="J5" i="35"/>
  <c r="J4" i="35"/>
  <c r="G6" i="35"/>
  <c r="G7" i="35"/>
  <c r="G8" i="35"/>
  <c r="G9" i="35"/>
  <c r="G10" i="35"/>
  <c r="G11" i="35"/>
  <c r="G12" i="35"/>
  <c r="G13" i="35"/>
  <c r="G14" i="35"/>
  <c r="G15" i="35"/>
  <c r="G16" i="35"/>
  <c r="G17" i="35"/>
  <c r="G18" i="35"/>
  <c r="G19" i="35"/>
  <c r="G20" i="35"/>
  <c r="G21" i="35"/>
  <c r="G22" i="35"/>
  <c r="G23" i="35"/>
  <c r="G24" i="35"/>
  <c r="G25" i="35"/>
  <c r="G26" i="35"/>
  <c r="G27" i="35"/>
  <c r="G28" i="35"/>
  <c r="G29" i="35"/>
  <c r="G30" i="35"/>
  <c r="G31" i="35"/>
  <c r="G32" i="35"/>
  <c r="G33" i="35"/>
  <c r="G34" i="35"/>
  <c r="G35" i="35"/>
  <c r="G36" i="35"/>
  <c r="G37" i="35"/>
  <c r="G38" i="35"/>
  <c r="G39" i="35"/>
  <c r="G40" i="35"/>
  <c r="G41" i="35"/>
  <c r="G42" i="35"/>
  <c r="G43" i="35"/>
  <c r="G44" i="35"/>
  <c r="G45" i="35"/>
  <c r="G46" i="35"/>
  <c r="G47" i="35"/>
  <c r="G48" i="35"/>
  <c r="G49" i="35"/>
  <c r="G50" i="35"/>
  <c r="G51" i="35"/>
  <c r="G52" i="35"/>
  <c r="G53" i="35"/>
  <c r="G54" i="35"/>
  <c r="G55" i="35"/>
  <c r="G56" i="35"/>
  <c r="G57" i="35"/>
  <c r="G58" i="35"/>
  <c r="G59" i="35"/>
  <c r="G60" i="35"/>
  <c r="G61" i="35"/>
  <c r="G62" i="35"/>
  <c r="G63" i="35"/>
  <c r="G64" i="35"/>
  <c r="G65" i="35"/>
  <c r="G66" i="35"/>
  <c r="G67" i="35"/>
  <c r="G68" i="35"/>
  <c r="G69" i="35"/>
  <c r="G70" i="35"/>
  <c r="G71" i="35"/>
  <c r="G72" i="35"/>
  <c r="G73" i="35"/>
  <c r="G74" i="35"/>
  <c r="G75" i="35"/>
  <c r="G5" i="35"/>
  <c r="C6" i="45"/>
  <c r="B6" i="35"/>
  <c r="B7" i="35"/>
  <c r="B8" i="35"/>
  <c r="B9" i="35"/>
  <c r="B10" i="35"/>
  <c r="B11" i="35"/>
  <c r="B12" i="35"/>
  <c r="B13" i="35"/>
  <c r="B14" i="35"/>
  <c r="B15" i="35"/>
  <c r="B16" i="35"/>
  <c r="B17" i="35"/>
  <c r="B18" i="35"/>
  <c r="B19" i="35"/>
  <c r="B20" i="35"/>
  <c r="B21" i="35"/>
  <c r="B22" i="35"/>
  <c r="B23" i="35"/>
  <c r="B24" i="35"/>
  <c r="B25" i="35"/>
  <c r="B26" i="35"/>
  <c r="B27" i="35"/>
  <c r="B28" i="35"/>
  <c r="B29" i="35"/>
  <c r="B30" i="35"/>
  <c r="B31" i="35"/>
  <c r="B32" i="35"/>
  <c r="B33" i="35"/>
  <c r="B34" i="35"/>
  <c r="B35" i="35"/>
  <c r="B36" i="35"/>
  <c r="B37" i="35"/>
  <c r="B38" i="35"/>
  <c r="B39" i="35"/>
  <c r="B40" i="35"/>
  <c r="B41" i="35"/>
  <c r="B42" i="35"/>
  <c r="B43" i="35"/>
  <c r="B44" i="35"/>
  <c r="B45" i="35"/>
  <c r="B46" i="35"/>
  <c r="B47" i="35"/>
  <c r="B48" i="35"/>
  <c r="B49" i="35"/>
  <c r="B50" i="35"/>
  <c r="B51" i="35"/>
  <c r="B52" i="35"/>
  <c r="B53" i="35"/>
  <c r="B54" i="35"/>
  <c r="B55" i="35"/>
  <c r="B56" i="35"/>
  <c r="B57" i="35"/>
  <c r="B58" i="35"/>
  <c r="B59" i="35"/>
  <c r="B60" i="35"/>
  <c r="B61" i="35"/>
  <c r="B62" i="35"/>
  <c r="B63" i="35"/>
  <c r="B64" i="35"/>
  <c r="B65" i="35"/>
  <c r="B66" i="35"/>
  <c r="B67" i="35"/>
  <c r="B68" i="35"/>
  <c r="B69" i="35"/>
  <c r="B70" i="35"/>
  <c r="B71" i="35"/>
  <c r="B72" i="35"/>
  <c r="B73" i="35"/>
  <c r="B74" i="35"/>
  <c r="B75" i="35"/>
  <c r="B5" i="35"/>
  <c r="B4" i="35"/>
</calcChain>
</file>

<file path=xl/sharedStrings.xml><?xml version="1.0" encoding="utf-8"?>
<sst xmlns="http://schemas.openxmlformats.org/spreadsheetml/2006/main" count="2136" uniqueCount="115">
  <si>
    <t>Date</t>
  </si>
  <si>
    <t>Open</t>
  </si>
  <si>
    <t>High</t>
  </si>
  <si>
    <t>Low</t>
  </si>
  <si>
    <t>Close</t>
  </si>
  <si>
    <t>Volume</t>
  </si>
  <si>
    <t>Ticker</t>
  </si>
  <si>
    <t>AAPL</t>
  </si>
  <si>
    <t>Sector</t>
  </si>
  <si>
    <t>Technology</t>
  </si>
  <si>
    <t>Finance</t>
  </si>
  <si>
    <t>BAC</t>
  </si>
  <si>
    <t>PG</t>
  </si>
  <si>
    <t>Consumer</t>
  </si>
  <si>
    <t>Item</t>
  </si>
  <si>
    <t>Entity</t>
  </si>
  <si>
    <t>Year</t>
  </si>
  <si>
    <t>World</t>
  </si>
  <si>
    <t>Employee</t>
  </si>
  <si>
    <t>Month</t>
  </si>
  <si>
    <t>Sales</t>
  </si>
  <si>
    <t>Employee 1</t>
  </si>
  <si>
    <t>Employee 2</t>
  </si>
  <si>
    <t>Employee 3</t>
  </si>
  <si>
    <t>Employee 4</t>
  </si>
  <si>
    <t>Employee 5</t>
  </si>
  <si>
    <t>Employee 6</t>
  </si>
  <si>
    <t>Days Worked</t>
  </si>
  <si>
    <t>Sales per Day</t>
  </si>
  <si>
    <t>Total Days Worked</t>
  </si>
  <si>
    <t>Total Sales</t>
  </si>
  <si>
    <t>Sales / Day</t>
  </si>
  <si>
    <t>Annual Statistics by Employee</t>
  </si>
  <si>
    <t>Record #</t>
  </si>
  <si>
    <t>Rank (Sales / Day)</t>
  </si>
  <si>
    <t>Monthly Sales Record by Employee</t>
  </si>
  <si>
    <t>Closed Autocracies</t>
  </si>
  <si>
    <t>Electoral Autocracies</t>
  </si>
  <si>
    <t>Electoral Democracies</t>
  </si>
  <si>
    <t>Liberal Democracies</t>
  </si>
  <si>
    <t>R</t>
  </si>
  <si>
    <t>PG-13</t>
  </si>
  <si>
    <t>Approved</t>
  </si>
  <si>
    <t>Not Rated</t>
  </si>
  <si>
    <t>G</t>
  </si>
  <si>
    <t>#</t>
  </si>
  <si>
    <t>Title</t>
  </si>
  <si>
    <t>Duration</t>
  </si>
  <si>
    <t>Rating</t>
  </si>
  <si>
    <t>Number of Ratings</t>
  </si>
  <si>
    <t>The Shawshank Redemption</t>
  </si>
  <si>
    <t>The Godfather</t>
  </si>
  <si>
    <t>The Dark Knight</t>
  </si>
  <si>
    <t>12 Angry Men</t>
  </si>
  <si>
    <t>Schindler's List</t>
  </si>
  <si>
    <t>The Lord of the Rings: The Return of the King</t>
  </si>
  <si>
    <t>Pulp Fiction</t>
  </si>
  <si>
    <t>The Lord of the Rings: The Fellowship of the Ring</t>
  </si>
  <si>
    <t>Forrest Gump</t>
  </si>
  <si>
    <t>Fight Club</t>
  </si>
  <si>
    <t>The Lord of the Rings: The Two Towers</t>
  </si>
  <si>
    <t>Inception</t>
  </si>
  <si>
    <t>Star Wars: Episode V - The Empire Strikes Back</t>
  </si>
  <si>
    <t>The Matrix</t>
  </si>
  <si>
    <t>Goodfellas</t>
  </si>
  <si>
    <t>One Flew Over the Cuckoo's Nest</t>
  </si>
  <si>
    <t>Se7en</t>
  </si>
  <si>
    <t>The Silence of the Lambs</t>
  </si>
  <si>
    <t>Star Wars: Episode IV - A New Hope</t>
  </si>
  <si>
    <t>Saving Private Ryan</t>
  </si>
  <si>
    <t>Spirited Away</t>
  </si>
  <si>
    <t>The Green Mile</t>
  </si>
  <si>
    <t>Léon: The Professional</t>
  </si>
  <si>
    <t>Interstellar</t>
  </si>
  <si>
    <t>Harakiri</t>
  </si>
  <si>
    <t>The Usual Suspects</t>
  </si>
  <si>
    <t>The Lion King</t>
  </si>
  <si>
    <t>Back to the Future</t>
  </si>
  <si>
    <t>The Pianist</t>
  </si>
  <si>
    <t>Gladiator</t>
  </si>
  <si>
    <t>The Departed</t>
  </si>
  <si>
    <t>The Intouchables</t>
  </si>
  <si>
    <t>Whiplash</t>
  </si>
  <si>
    <t>The Prestige</t>
  </si>
  <si>
    <t>Grave of the Fireflies</t>
  </si>
  <si>
    <t>The Wolf of Wall Street</t>
  </si>
  <si>
    <t>The Shining</t>
  </si>
  <si>
    <t>Django Unchained</t>
  </si>
  <si>
    <t>American History X</t>
  </si>
  <si>
    <t>Paths of Glory</t>
  </si>
  <si>
    <t>Cinema Paradiso</t>
  </si>
  <si>
    <t>The Dark Knight Rises</t>
  </si>
  <si>
    <t>WALL·E</t>
  </si>
  <si>
    <t>Alien</t>
  </si>
  <si>
    <t>Memento</t>
  </si>
  <si>
    <t>Apocalypse Now</t>
  </si>
  <si>
    <t>Avengers: Infinity War</t>
  </si>
  <si>
    <t>The Godfather: Part II</t>
  </si>
  <si>
    <t>The Great Dictator</t>
  </si>
  <si>
    <t>The Lives of Others</t>
  </si>
  <si>
    <t>Classification</t>
  </si>
  <si>
    <t>KO</t>
  </si>
  <si>
    <t>AXP</t>
  </si>
  <si>
    <t>Monthly Savings</t>
  </si>
  <si>
    <t>Return on Investments</t>
  </si>
  <si>
    <t>Value</t>
  </si>
  <si>
    <t>Years to Retirement</t>
  </si>
  <si>
    <t>Retirement Account</t>
  </si>
  <si>
    <t>Grand Total</t>
  </si>
  <si>
    <t>Average of Close</t>
  </si>
  <si>
    <t>Qtr1</t>
  </si>
  <si>
    <t>Qtr2</t>
  </si>
  <si>
    <t>Qtr3</t>
  </si>
  <si>
    <t>Qtr4</t>
  </si>
  <si>
    <t>Quarters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</si>
</sst>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mmm/yyyy"/>
    <numFmt numFmtId="165" formatCode="&quot;$&quot;#,##0.00"/>
    <numFmt numFmtId="166" formatCode="#,##0.0"/>
  </numFmts>
  <fonts count="6" x14ac:knownFonts="1">
    <font>
      <sz val="11"/>
      <color theme="1"/>
      <name val="Calibri"/>
      <family val="2"/>
      <scheme val="minor"/>
    </font>
    <font>
      <b/>
      <sz val="11"/>
      <color theme="1"/>
      <name val="Calibri"/>
      <family val="2"/>
      <scheme val="minor"/>
    </font>
    <font>
      <sz val="11"/>
      <color theme="1"/>
      <name val="Calibri"/>
      <family val="2"/>
      <scheme val="minor"/>
    </font>
    <font>
      <b/>
      <sz val="12"/>
      <color theme="1"/>
      <name val="Calibri"/>
      <family val="2"/>
      <scheme val="minor"/>
    </font>
    <font>
      <sz val="12"/>
      <color theme="1"/>
      <name val="Calibri"/>
      <family val="2"/>
      <scheme val="minor"/>
    </font>
    <font>
      <sz val="8"/>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s>
  <borders count="11">
    <border>
      <left/>
      <right/>
      <top/>
      <bottom/>
      <diagonal/>
    </border>
    <border>
      <left/>
      <right/>
      <top style="thin">
        <color indexed="64"/>
      </top>
      <bottom style="double">
        <color indexed="64"/>
      </bottom>
      <diagonal/>
    </border>
    <border>
      <left/>
      <right/>
      <top style="double">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double">
        <color indexed="64"/>
      </top>
      <bottom style="dotted">
        <color indexed="64"/>
      </bottom>
      <diagonal/>
    </border>
    <border>
      <left/>
      <right/>
      <top style="dotted">
        <color indexed="64"/>
      </top>
      <bottom style="dotted">
        <color indexed="64"/>
      </bottom>
      <diagonal/>
    </border>
    <border>
      <left/>
      <right/>
      <top style="double">
        <color indexed="64"/>
      </top>
      <bottom/>
      <diagonal/>
    </border>
    <border>
      <left/>
      <right/>
      <top style="thin">
        <color auto="1"/>
      </top>
      <bottom/>
      <diagonal/>
    </border>
    <border>
      <left/>
      <right/>
      <top/>
      <bottom style="double">
        <color auto="1"/>
      </bottom>
      <diagonal/>
    </border>
    <border>
      <left/>
      <right/>
      <top style="dotted">
        <color auto="1"/>
      </top>
      <bottom style="thin">
        <color indexed="64"/>
      </bottom>
      <diagonal/>
    </border>
  </borders>
  <cellStyleXfs count="2">
    <xf numFmtId="0" fontId="0" fillId="0" borderId="0"/>
    <xf numFmtId="44" fontId="2" fillId="0" borderId="0" applyFont="0" applyFill="0" applyBorder="0" applyAlignment="0" applyProtection="0"/>
  </cellStyleXfs>
  <cellXfs count="49">
    <xf numFmtId="0" fontId="0" fillId="0" borderId="0" xfId="0"/>
    <xf numFmtId="0" fontId="0" fillId="2" borderId="0" xfId="0" applyFill="1" applyAlignment="1">
      <alignment vertical="center"/>
    </xf>
    <xf numFmtId="0" fontId="4" fillId="2" borderId="0" xfId="0" applyFont="1" applyFill="1" applyAlignment="1">
      <alignment vertical="center"/>
    </xf>
    <xf numFmtId="0" fontId="0" fillId="2" borderId="0" xfId="0" applyFill="1" applyAlignment="1">
      <alignment horizontal="center" vertical="center"/>
    </xf>
    <xf numFmtId="0" fontId="0" fillId="2" borderId="0" xfId="0" applyFill="1"/>
    <xf numFmtId="3" fontId="0" fillId="2" borderId="2" xfId="0" applyNumberFormat="1" applyFill="1" applyBorder="1" applyAlignment="1">
      <alignment horizontal="center" vertical="center"/>
    </xf>
    <xf numFmtId="3" fontId="0" fillId="2" borderId="3" xfId="0" applyNumberFormat="1" applyFill="1" applyBorder="1" applyAlignment="1">
      <alignment horizontal="center" vertical="center"/>
    </xf>
    <xf numFmtId="3" fontId="0" fillId="2" borderId="4" xfId="0" applyNumberFormat="1"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15" fontId="0" fillId="2" borderId="5" xfId="0" applyNumberFormat="1" applyFill="1" applyBorder="1" applyAlignment="1">
      <alignment vertical="center"/>
    </xf>
    <xf numFmtId="44" fontId="0" fillId="2" borderId="5" xfId="1" applyFont="1" applyFill="1" applyBorder="1" applyAlignment="1">
      <alignment horizontal="center" vertical="center"/>
    </xf>
    <xf numFmtId="44" fontId="0" fillId="2" borderId="5" xfId="1" applyFont="1" applyFill="1" applyBorder="1" applyAlignment="1">
      <alignment vertical="center"/>
    </xf>
    <xf numFmtId="15" fontId="0" fillId="2" borderId="6" xfId="0" applyNumberFormat="1" applyFill="1" applyBorder="1" applyAlignment="1">
      <alignment vertical="center"/>
    </xf>
    <xf numFmtId="44" fontId="0" fillId="2" borderId="6" xfId="1" applyFont="1" applyFill="1" applyBorder="1" applyAlignment="1">
      <alignment horizontal="center" vertical="center"/>
    </xf>
    <xf numFmtId="44" fontId="0" fillId="2" borderId="6" xfId="1" applyFont="1" applyFill="1" applyBorder="1" applyAlignment="1">
      <alignment vertical="center"/>
    </xf>
    <xf numFmtId="0" fontId="0" fillId="2" borderId="0" xfId="0" applyFill="1" applyAlignment="1">
      <alignment horizontal="center"/>
    </xf>
    <xf numFmtId="164" fontId="0" fillId="2" borderId="7" xfId="0" applyNumberFormat="1" applyFill="1" applyBorder="1" applyAlignment="1">
      <alignment horizontal="center" vertical="center"/>
    </xf>
    <xf numFmtId="164" fontId="0" fillId="2" borderId="6" xfId="0" applyNumberFormat="1" applyFill="1" applyBorder="1" applyAlignment="1">
      <alignment horizontal="center" vertical="center"/>
    </xf>
    <xf numFmtId="165" fontId="0" fillId="2" borderId="5" xfId="0" applyNumberFormat="1" applyFill="1" applyBorder="1" applyAlignment="1">
      <alignment horizontal="center" vertical="center"/>
    </xf>
    <xf numFmtId="165" fontId="0" fillId="2" borderId="6" xfId="0" applyNumberFormat="1" applyFill="1" applyBorder="1" applyAlignment="1">
      <alignment horizontal="center" vertical="center"/>
    </xf>
    <xf numFmtId="0" fontId="1" fillId="3" borderId="9" xfId="0" applyFont="1" applyFill="1" applyBorder="1" applyAlignment="1">
      <alignment horizontal="center" vertical="center"/>
    </xf>
    <xf numFmtId="0" fontId="0" fillId="2" borderId="10" xfId="0" applyFill="1" applyBorder="1" applyAlignment="1">
      <alignment horizontal="center" vertical="center"/>
    </xf>
    <xf numFmtId="1" fontId="0" fillId="2" borderId="2" xfId="0" applyNumberFormat="1" applyFill="1" applyBorder="1" applyAlignment="1">
      <alignment horizontal="center" vertical="center"/>
    </xf>
    <xf numFmtId="1" fontId="0" fillId="2" borderId="3" xfId="0" applyNumberFormat="1" applyFill="1" applyBorder="1" applyAlignment="1">
      <alignment horizontal="center" vertical="center"/>
    </xf>
    <xf numFmtId="1" fontId="0" fillId="2" borderId="4" xfId="0" applyNumberFormat="1" applyFill="1" applyBorder="1" applyAlignment="1">
      <alignment horizontal="center" vertical="center"/>
    </xf>
    <xf numFmtId="166" fontId="0" fillId="2" borderId="2" xfId="0" applyNumberFormat="1" applyFill="1" applyBorder="1" applyAlignment="1">
      <alignment horizontal="center" vertical="center"/>
    </xf>
    <xf numFmtId="166" fontId="0" fillId="2" borderId="3" xfId="0" applyNumberFormat="1" applyFill="1" applyBorder="1" applyAlignment="1">
      <alignment horizontal="center" vertical="center"/>
    </xf>
    <xf numFmtId="166" fontId="0" fillId="2" borderId="4" xfId="0" applyNumberFormat="1" applyFill="1" applyBorder="1" applyAlignment="1">
      <alignment horizontal="center" vertical="center"/>
    </xf>
    <xf numFmtId="0" fontId="1" fillId="3" borderId="1" xfId="0" applyFont="1" applyFill="1" applyBorder="1" applyAlignment="1">
      <alignment horizontal="center" vertical="center"/>
    </xf>
    <xf numFmtId="37" fontId="0" fillId="2" borderId="5" xfId="1" applyNumberFormat="1" applyFont="1" applyFill="1" applyBorder="1" applyAlignment="1">
      <alignment vertical="center"/>
    </xf>
    <xf numFmtId="37" fontId="0" fillId="2" borderId="6" xfId="1" applyNumberFormat="1" applyFont="1" applyFill="1" applyBorder="1" applyAlignment="1">
      <alignment vertical="center"/>
    </xf>
    <xf numFmtId="0" fontId="3" fillId="3" borderId="1" xfId="0" applyFont="1" applyFill="1" applyBorder="1" applyAlignment="1">
      <alignment horizontal="center" vertical="center"/>
    </xf>
    <xf numFmtId="9" fontId="0" fillId="2" borderId="5" xfId="0" applyNumberFormat="1" applyFill="1" applyBorder="1" applyAlignment="1">
      <alignment vertical="center"/>
    </xf>
    <xf numFmtId="1" fontId="0" fillId="2" borderId="6" xfId="1" applyNumberFormat="1" applyFont="1" applyFill="1" applyBorder="1" applyAlignment="1">
      <alignment horizontal="center" vertical="center"/>
    </xf>
    <xf numFmtId="8" fontId="0" fillId="2" borderId="6" xfId="1" applyNumberFormat="1" applyFont="1" applyFill="1" applyBorder="1" applyAlignment="1">
      <alignment horizontal="center" vertical="center"/>
    </xf>
    <xf numFmtId="10" fontId="0" fillId="2" borderId="6" xfId="1" applyNumberFormat="1" applyFont="1" applyFill="1" applyBorder="1" applyAlignment="1">
      <alignment horizontal="center" vertical="center"/>
    </xf>
    <xf numFmtId="0" fontId="1" fillId="3" borderId="8" xfId="0" applyFont="1" applyFill="1" applyBorder="1" applyAlignment="1">
      <alignment horizontal="center" vertical="center"/>
    </xf>
    <xf numFmtId="44" fontId="0" fillId="4" borderId="5" xfId="1" applyFont="1" applyFill="1" applyBorder="1" applyAlignment="1">
      <alignment horizontal="center" vertical="center"/>
    </xf>
    <xf numFmtId="44" fontId="0" fillId="4" borderId="6" xfId="1" applyFont="1" applyFill="1" applyBorder="1" applyAlignment="1">
      <alignment horizontal="center" vertical="center"/>
    </xf>
    <xf numFmtId="44" fontId="0" fillId="4" borderId="10" xfId="1" applyFont="1" applyFill="1" applyBorder="1" applyAlignment="1">
      <alignment horizontal="center" vertical="center"/>
    </xf>
    <xf numFmtId="1" fontId="0" fillId="4" borderId="5" xfId="1" applyNumberFormat="1" applyFont="1" applyFill="1" applyBorder="1" applyAlignment="1">
      <alignment horizontal="center" vertical="center"/>
    </xf>
    <xf numFmtId="1" fontId="0" fillId="4" borderId="6" xfId="1" applyNumberFormat="1" applyFont="1" applyFill="1" applyBorder="1" applyAlignment="1">
      <alignment horizontal="center" vertical="center"/>
    </xf>
    <xf numFmtId="1" fontId="0" fillId="4" borderId="10" xfId="1" applyNumberFormat="1" applyFont="1" applyFill="1" applyBorder="1" applyAlignment="1">
      <alignment horizontal="center" vertical="center"/>
    </xf>
    <xf numFmtId="44" fontId="0" fillId="4" borderId="5" xfId="0" applyNumberFormat="1" applyFill="1" applyBorder="1" applyAlignment="1">
      <alignment horizontal="center" vertical="center"/>
    </xf>
    <xf numFmtId="44" fontId="0" fillId="4" borderId="6" xfId="0" applyNumberFormat="1" applyFill="1" applyBorder="1" applyAlignment="1">
      <alignment horizontal="center" vertical="center"/>
    </xf>
    <xf numFmtId="44" fontId="0" fillId="4" borderId="10" xfId="0" applyNumberFormat="1" applyFill="1" applyBorder="1" applyAlignment="1">
      <alignment horizontal="center" vertical="center"/>
    </xf>
    <xf numFmtId="0" fontId="0" fillId="0" borderId="0" xfId="0" pivotButton="1"/>
    <xf numFmtId="165" fontId="0" fillId="0" borderId="0" xfId="0" applyNumberFormat="1"/>
  </cellXfs>
  <cellStyles count="2">
    <cellStyle name="Currency" xfId="1" builtinId="4"/>
    <cellStyle name="Normal" xfId="0" builtinId="0"/>
  </cellStyles>
  <dxfs count="1">
    <dxf>
      <fill>
        <patternFill>
          <bgColor rgb="FFF6D6D6"/>
        </patternFill>
      </fill>
    </dxf>
  </dxfs>
  <tableStyles count="0" defaultTableStyle="TableStyleMedium2" defaultPivotStyle="PivotStyleLight16"/>
  <colors>
    <mruColors>
      <color rgb="FFF6D6D6"/>
      <color rgb="FFF7AF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microsoft.com/office/2007/relationships/slicerCache" Target="slicerCaches/slicerCach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Democracies and Autocracies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percentStacked"/>
        <c:varyColors val="0"/>
        <c:ser>
          <c:idx val="4"/>
          <c:order val="0"/>
          <c:tx>
            <c:strRef>
              <c:f>'P02'!$G$2</c:f>
              <c:strCache>
                <c:ptCount val="1"/>
                <c:pt idx="0">
                  <c:v>Liberal Democracies</c:v>
                </c:pt>
              </c:strCache>
            </c:strRef>
          </c:tx>
          <c:spPr>
            <a:solidFill>
              <a:srgbClr val="0070C0"/>
            </a:solidFill>
            <a:ln>
              <a:noFill/>
            </a:ln>
            <a:effectLst/>
          </c:spPr>
          <c:cat>
            <c:numRef>
              <c:f>'P02'!$C$3:$C$236</c:f>
              <c:numCache>
                <c:formatCode>General</c:formatCode>
                <c:ptCount val="234"/>
                <c:pt idx="0">
                  <c:v>1789</c:v>
                </c:pt>
                <c:pt idx="1">
                  <c:v>1790</c:v>
                </c:pt>
                <c:pt idx="2">
                  <c:v>1791</c:v>
                </c:pt>
                <c:pt idx="3">
                  <c:v>1792</c:v>
                </c:pt>
                <c:pt idx="4">
                  <c:v>1793</c:v>
                </c:pt>
                <c:pt idx="5">
                  <c:v>1794</c:v>
                </c:pt>
                <c:pt idx="6">
                  <c:v>1795</c:v>
                </c:pt>
                <c:pt idx="7">
                  <c:v>1796</c:v>
                </c:pt>
                <c:pt idx="8">
                  <c:v>1797</c:v>
                </c:pt>
                <c:pt idx="9">
                  <c:v>1798</c:v>
                </c:pt>
                <c:pt idx="10">
                  <c:v>1799</c:v>
                </c:pt>
                <c:pt idx="11">
                  <c:v>1800</c:v>
                </c:pt>
                <c:pt idx="12">
                  <c:v>1801</c:v>
                </c:pt>
                <c:pt idx="13">
                  <c:v>1802</c:v>
                </c:pt>
                <c:pt idx="14">
                  <c:v>1803</c:v>
                </c:pt>
                <c:pt idx="15">
                  <c:v>1804</c:v>
                </c:pt>
                <c:pt idx="16">
                  <c:v>1805</c:v>
                </c:pt>
                <c:pt idx="17">
                  <c:v>1806</c:v>
                </c:pt>
                <c:pt idx="18">
                  <c:v>1807</c:v>
                </c:pt>
                <c:pt idx="19">
                  <c:v>1808</c:v>
                </c:pt>
                <c:pt idx="20">
                  <c:v>1809</c:v>
                </c:pt>
                <c:pt idx="21">
                  <c:v>1810</c:v>
                </c:pt>
                <c:pt idx="22">
                  <c:v>1811</c:v>
                </c:pt>
                <c:pt idx="23">
                  <c:v>1812</c:v>
                </c:pt>
                <c:pt idx="24">
                  <c:v>1813</c:v>
                </c:pt>
                <c:pt idx="25">
                  <c:v>1814</c:v>
                </c:pt>
                <c:pt idx="26">
                  <c:v>1815</c:v>
                </c:pt>
                <c:pt idx="27">
                  <c:v>1816</c:v>
                </c:pt>
                <c:pt idx="28">
                  <c:v>1817</c:v>
                </c:pt>
                <c:pt idx="29">
                  <c:v>1818</c:v>
                </c:pt>
                <c:pt idx="30">
                  <c:v>1819</c:v>
                </c:pt>
                <c:pt idx="31">
                  <c:v>1820</c:v>
                </c:pt>
                <c:pt idx="32">
                  <c:v>1821</c:v>
                </c:pt>
                <c:pt idx="33">
                  <c:v>1822</c:v>
                </c:pt>
                <c:pt idx="34">
                  <c:v>1823</c:v>
                </c:pt>
                <c:pt idx="35">
                  <c:v>1824</c:v>
                </c:pt>
                <c:pt idx="36">
                  <c:v>1825</c:v>
                </c:pt>
                <c:pt idx="37">
                  <c:v>1826</c:v>
                </c:pt>
                <c:pt idx="38">
                  <c:v>1827</c:v>
                </c:pt>
                <c:pt idx="39">
                  <c:v>1828</c:v>
                </c:pt>
                <c:pt idx="40">
                  <c:v>1829</c:v>
                </c:pt>
                <c:pt idx="41">
                  <c:v>1830</c:v>
                </c:pt>
                <c:pt idx="42">
                  <c:v>1831</c:v>
                </c:pt>
                <c:pt idx="43">
                  <c:v>1832</c:v>
                </c:pt>
                <c:pt idx="44">
                  <c:v>1833</c:v>
                </c:pt>
                <c:pt idx="45">
                  <c:v>1834</c:v>
                </c:pt>
                <c:pt idx="46">
                  <c:v>1835</c:v>
                </c:pt>
                <c:pt idx="47">
                  <c:v>1836</c:v>
                </c:pt>
                <c:pt idx="48">
                  <c:v>1837</c:v>
                </c:pt>
                <c:pt idx="49">
                  <c:v>1838</c:v>
                </c:pt>
                <c:pt idx="50">
                  <c:v>1839</c:v>
                </c:pt>
                <c:pt idx="51">
                  <c:v>1840</c:v>
                </c:pt>
                <c:pt idx="52">
                  <c:v>1841</c:v>
                </c:pt>
                <c:pt idx="53">
                  <c:v>1842</c:v>
                </c:pt>
                <c:pt idx="54">
                  <c:v>1843</c:v>
                </c:pt>
                <c:pt idx="55">
                  <c:v>1844</c:v>
                </c:pt>
                <c:pt idx="56">
                  <c:v>1845</c:v>
                </c:pt>
                <c:pt idx="57">
                  <c:v>1846</c:v>
                </c:pt>
                <c:pt idx="58">
                  <c:v>1847</c:v>
                </c:pt>
                <c:pt idx="59">
                  <c:v>1848</c:v>
                </c:pt>
                <c:pt idx="60">
                  <c:v>1849</c:v>
                </c:pt>
                <c:pt idx="61">
                  <c:v>1850</c:v>
                </c:pt>
                <c:pt idx="62">
                  <c:v>1851</c:v>
                </c:pt>
                <c:pt idx="63">
                  <c:v>1852</c:v>
                </c:pt>
                <c:pt idx="64">
                  <c:v>1853</c:v>
                </c:pt>
                <c:pt idx="65">
                  <c:v>1854</c:v>
                </c:pt>
                <c:pt idx="66">
                  <c:v>1855</c:v>
                </c:pt>
                <c:pt idx="67">
                  <c:v>1856</c:v>
                </c:pt>
                <c:pt idx="68">
                  <c:v>1857</c:v>
                </c:pt>
                <c:pt idx="69">
                  <c:v>1858</c:v>
                </c:pt>
                <c:pt idx="70">
                  <c:v>1859</c:v>
                </c:pt>
                <c:pt idx="71">
                  <c:v>1860</c:v>
                </c:pt>
                <c:pt idx="72">
                  <c:v>1861</c:v>
                </c:pt>
                <c:pt idx="73">
                  <c:v>1862</c:v>
                </c:pt>
                <c:pt idx="74">
                  <c:v>1863</c:v>
                </c:pt>
                <c:pt idx="75">
                  <c:v>1864</c:v>
                </c:pt>
                <c:pt idx="76">
                  <c:v>1865</c:v>
                </c:pt>
                <c:pt idx="77">
                  <c:v>1866</c:v>
                </c:pt>
                <c:pt idx="78">
                  <c:v>1867</c:v>
                </c:pt>
                <c:pt idx="79">
                  <c:v>1868</c:v>
                </c:pt>
                <c:pt idx="80">
                  <c:v>1869</c:v>
                </c:pt>
                <c:pt idx="81">
                  <c:v>1870</c:v>
                </c:pt>
                <c:pt idx="82">
                  <c:v>1871</c:v>
                </c:pt>
                <c:pt idx="83">
                  <c:v>1872</c:v>
                </c:pt>
                <c:pt idx="84">
                  <c:v>1873</c:v>
                </c:pt>
                <c:pt idx="85">
                  <c:v>1874</c:v>
                </c:pt>
                <c:pt idx="86">
                  <c:v>1875</c:v>
                </c:pt>
                <c:pt idx="87">
                  <c:v>1876</c:v>
                </c:pt>
                <c:pt idx="88">
                  <c:v>1877</c:v>
                </c:pt>
                <c:pt idx="89">
                  <c:v>1878</c:v>
                </c:pt>
                <c:pt idx="90">
                  <c:v>1879</c:v>
                </c:pt>
                <c:pt idx="91">
                  <c:v>1880</c:v>
                </c:pt>
                <c:pt idx="92">
                  <c:v>1881</c:v>
                </c:pt>
                <c:pt idx="93">
                  <c:v>1882</c:v>
                </c:pt>
                <c:pt idx="94">
                  <c:v>1883</c:v>
                </c:pt>
                <c:pt idx="95">
                  <c:v>1884</c:v>
                </c:pt>
                <c:pt idx="96">
                  <c:v>1885</c:v>
                </c:pt>
                <c:pt idx="97">
                  <c:v>1886</c:v>
                </c:pt>
                <c:pt idx="98">
                  <c:v>1887</c:v>
                </c:pt>
                <c:pt idx="99">
                  <c:v>1888</c:v>
                </c:pt>
                <c:pt idx="100">
                  <c:v>1889</c:v>
                </c:pt>
                <c:pt idx="101">
                  <c:v>1890</c:v>
                </c:pt>
                <c:pt idx="102">
                  <c:v>1891</c:v>
                </c:pt>
                <c:pt idx="103">
                  <c:v>1892</c:v>
                </c:pt>
                <c:pt idx="104">
                  <c:v>1893</c:v>
                </c:pt>
                <c:pt idx="105">
                  <c:v>1894</c:v>
                </c:pt>
                <c:pt idx="106">
                  <c:v>1895</c:v>
                </c:pt>
                <c:pt idx="107">
                  <c:v>1896</c:v>
                </c:pt>
                <c:pt idx="108">
                  <c:v>1897</c:v>
                </c:pt>
                <c:pt idx="109">
                  <c:v>1898</c:v>
                </c:pt>
                <c:pt idx="110">
                  <c:v>1899</c:v>
                </c:pt>
                <c:pt idx="111">
                  <c:v>1900</c:v>
                </c:pt>
                <c:pt idx="112">
                  <c:v>1901</c:v>
                </c:pt>
                <c:pt idx="113">
                  <c:v>1902</c:v>
                </c:pt>
                <c:pt idx="114">
                  <c:v>1903</c:v>
                </c:pt>
                <c:pt idx="115">
                  <c:v>1904</c:v>
                </c:pt>
                <c:pt idx="116">
                  <c:v>1905</c:v>
                </c:pt>
                <c:pt idx="117">
                  <c:v>1906</c:v>
                </c:pt>
                <c:pt idx="118">
                  <c:v>1907</c:v>
                </c:pt>
                <c:pt idx="119">
                  <c:v>1908</c:v>
                </c:pt>
                <c:pt idx="120">
                  <c:v>1909</c:v>
                </c:pt>
                <c:pt idx="121">
                  <c:v>1910</c:v>
                </c:pt>
                <c:pt idx="122">
                  <c:v>1911</c:v>
                </c:pt>
                <c:pt idx="123">
                  <c:v>1912</c:v>
                </c:pt>
                <c:pt idx="124">
                  <c:v>1913</c:v>
                </c:pt>
                <c:pt idx="125">
                  <c:v>1914</c:v>
                </c:pt>
                <c:pt idx="126">
                  <c:v>1915</c:v>
                </c:pt>
                <c:pt idx="127">
                  <c:v>1916</c:v>
                </c:pt>
                <c:pt idx="128">
                  <c:v>1917</c:v>
                </c:pt>
                <c:pt idx="129">
                  <c:v>1918</c:v>
                </c:pt>
                <c:pt idx="130">
                  <c:v>1919</c:v>
                </c:pt>
                <c:pt idx="131">
                  <c:v>1920</c:v>
                </c:pt>
                <c:pt idx="132">
                  <c:v>1921</c:v>
                </c:pt>
                <c:pt idx="133">
                  <c:v>1922</c:v>
                </c:pt>
                <c:pt idx="134">
                  <c:v>1923</c:v>
                </c:pt>
                <c:pt idx="135">
                  <c:v>1924</c:v>
                </c:pt>
                <c:pt idx="136">
                  <c:v>1925</c:v>
                </c:pt>
                <c:pt idx="137">
                  <c:v>1926</c:v>
                </c:pt>
                <c:pt idx="138">
                  <c:v>1927</c:v>
                </c:pt>
                <c:pt idx="139">
                  <c:v>1928</c:v>
                </c:pt>
                <c:pt idx="140">
                  <c:v>1929</c:v>
                </c:pt>
                <c:pt idx="141">
                  <c:v>1930</c:v>
                </c:pt>
                <c:pt idx="142">
                  <c:v>1931</c:v>
                </c:pt>
                <c:pt idx="143">
                  <c:v>1932</c:v>
                </c:pt>
                <c:pt idx="144">
                  <c:v>1933</c:v>
                </c:pt>
                <c:pt idx="145">
                  <c:v>1934</c:v>
                </c:pt>
                <c:pt idx="146">
                  <c:v>1935</c:v>
                </c:pt>
                <c:pt idx="147">
                  <c:v>1936</c:v>
                </c:pt>
                <c:pt idx="148">
                  <c:v>1937</c:v>
                </c:pt>
                <c:pt idx="149">
                  <c:v>1938</c:v>
                </c:pt>
                <c:pt idx="150">
                  <c:v>1939</c:v>
                </c:pt>
                <c:pt idx="151">
                  <c:v>1940</c:v>
                </c:pt>
                <c:pt idx="152">
                  <c:v>1941</c:v>
                </c:pt>
                <c:pt idx="153">
                  <c:v>1942</c:v>
                </c:pt>
                <c:pt idx="154">
                  <c:v>1943</c:v>
                </c:pt>
                <c:pt idx="155">
                  <c:v>1944</c:v>
                </c:pt>
                <c:pt idx="156">
                  <c:v>1945</c:v>
                </c:pt>
                <c:pt idx="157">
                  <c:v>1946</c:v>
                </c:pt>
                <c:pt idx="158">
                  <c:v>1947</c:v>
                </c:pt>
                <c:pt idx="159">
                  <c:v>1948</c:v>
                </c:pt>
                <c:pt idx="160">
                  <c:v>1949</c:v>
                </c:pt>
                <c:pt idx="161">
                  <c:v>1950</c:v>
                </c:pt>
                <c:pt idx="162">
                  <c:v>1951</c:v>
                </c:pt>
                <c:pt idx="163">
                  <c:v>1952</c:v>
                </c:pt>
                <c:pt idx="164">
                  <c:v>1953</c:v>
                </c:pt>
                <c:pt idx="165">
                  <c:v>1954</c:v>
                </c:pt>
                <c:pt idx="166">
                  <c:v>1955</c:v>
                </c:pt>
                <c:pt idx="167">
                  <c:v>1956</c:v>
                </c:pt>
                <c:pt idx="168">
                  <c:v>1957</c:v>
                </c:pt>
                <c:pt idx="169">
                  <c:v>1958</c:v>
                </c:pt>
                <c:pt idx="170">
                  <c:v>1959</c:v>
                </c:pt>
                <c:pt idx="171">
                  <c:v>1960</c:v>
                </c:pt>
                <c:pt idx="172">
                  <c:v>1961</c:v>
                </c:pt>
                <c:pt idx="173">
                  <c:v>1962</c:v>
                </c:pt>
                <c:pt idx="174">
                  <c:v>1963</c:v>
                </c:pt>
                <c:pt idx="175">
                  <c:v>1964</c:v>
                </c:pt>
                <c:pt idx="176">
                  <c:v>1965</c:v>
                </c:pt>
                <c:pt idx="177">
                  <c:v>1966</c:v>
                </c:pt>
                <c:pt idx="178">
                  <c:v>1967</c:v>
                </c:pt>
                <c:pt idx="179">
                  <c:v>1968</c:v>
                </c:pt>
                <c:pt idx="180">
                  <c:v>1969</c:v>
                </c:pt>
                <c:pt idx="181">
                  <c:v>1970</c:v>
                </c:pt>
                <c:pt idx="182">
                  <c:v>1971</c:v>
                </c:pt>
                <c:pt idx="183">
                  <c:v>1972</c:v>
                </c:pt>
                <c:pt idx="184">
                  <c:v>1973</c:v>
                </c:pt>
                <c:pt idx="185">
                  <c:v>1974</c:v>
                </c:pt>
                <c:pt idx="186">
                  <c:v>1975</c:v>
                </c:pt>
                <c:pt idx="187">
                  <c:v>1976</c:v>
                </c:pt>
                <c:pt idx="188">
                  <c:v>1977</c:v>
                </c:pt>
                <c:pt idx="189">
                  <c:v>1978</c:v>
                </c:pt>
                <c:pt idx="190">
                  <c:v>1979</c:v>
                </c:pt>
                <c:pt idx="191">
                  <c:v>1980</c:v>
                </c:pt>
                <c:pt idx="192">
                  <c:v>1981</c:v>
                </c:pt>
                <c:pt idx="193">
                  <c:v>1982</c:v>
                </c:pt>
                <c:pt idx="194">
                  <c:v>1983</c:v>
                </c:pt>
                <c:pt idx="195">
                  <c:v>1984</c:v>
                </c:pt>
                <c:pt idx="196">
                  <c:v>1985</c:v>
                </c:pt>
                <c:pt idx="197">
                  <c:v>1986</c:v>
                </c:pt>
                <c:pt idx="198">
                  <c:v>1987</c:v>
                </c:pt>
                <c:pt idx="199">
                  <c:v>1988</c:v>
                </c:pt>
                <c:pt idx="200">
                  <c:v>1989</c:v>
                </c:pt>
                <c:pt idx="201">
                  <c:v>1990</c:v>
                </c:pt>
                <c:pt idx="202">
                  <c:v>1991</c:v>
                </c:pt>
                <c:pt idx="203">
                  <c:v>1992</c:v>
                </c:pt>
                <c:pt idx="204">
                  <c:v>1993</c:v>
                </c:pt>
                <c:pt idx="205">
                  <c:v>1994</c:v>
                </c:pt>
                <c:pt idx="206">
                  <c:v>1995</c:v>
                </c:pt>
                <c:pt idx="207">
                  <c:v>1996</c:v>
                </c:pt>
                <c:pt idx="208">
                  <c:v>1997</c:v>
                </c:pt>
                <c:pt idx="209">
                  <c:v>1998</c:v>
                </c:pt>
                <c:pt idx="210">
                  <c:v>1999</c:v>
                </c:pt>
                <c:pt idx="211">
                  <c:v>2000</c:v>
                </c:pt>
                <c:pt idx="212">
                  <c:v>2001</c:v>
                </c:pt>
                <c:pt idx="213">
                  <c:v>2002</c:v>
                </c:pt>
                <c:pt idx="214">
                  <c:v>2003</c:v>
                </c:pt>
                <c:pt idx="215">
                  <c:v>2004</c:v>
                </c:pt>
                <c:pt idx="216">
                  <c:v>2005</c:v>
                </c:pt>
                <c:pt idx="217">
                  <c:v>2006</c:v>
                </c:pt>
                <c:pt idx="218">
                  <c:v>2007</c:v>
                </c:pt>
                <c:pt idx="219">
                  <c:v>2008</c:v>
                </c:pt>
                <c:pt idx="220">
                  <c:v>2009</c:v>
                </c:pt>
                <c:pt idx="221">
                  <c:v>2010</c:v>
                </c:pt>
                <c:pt idx="222">
                  <c:v>2011</c:v>
                </c:pt>
                <c:pt idx="223">
                  <c:v>2012</c:v>
                </c:pt>
                <c:pt idx="224">
                  <c:v>2013</c:v>
                </c:pt>
                <c:pt idx="225">
                  <c:v>2014</c:v>
                </c:pt>
                <c:pt idx="226">
                  <c:v>2015</c:v>
                </c:pt>
                <c:pt idx="227">
                  <c:v>2016</c:v>
                </c:pt>
                <c:pt idx="228">
                  <c:v>2017</c:v>
                </c:pt>
                <c:pt idx="229">
                  <c:v>2018</c:v>
                </c:pt>
                <c:pt idx="230">
                  <c:v>2019</c:v>
                </c:pt>
                <c:pt idx="231">
                  <c:v>2020</c:v>
                </c:pt>
                <c:pt idx="232">
                  <c:v>2021</c:v>
                </c:pt>
                <c:pt idx="233">
                  <c:v>2022</c:v>
                </c:pt>
              </c:numCache>
            </c:numRef>
          </c:cat>
          <c:val>
            <c:numRef>
              <c:f>'P02'!$G$3:$G$236</c:f>
              <c:numCache>
                <c:formatCode>General</c:formatCode>
                <c:ptCount val="2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1</c:v>
                </c:pt>
                <c:pt idx="61">
                  <c:v>1</c:v>
                </c:pt>
                <c:pt idx="62">
                  <c:v>1</c:v>
                </c:pt>
                <c:pt idx="63">
                  <c:v>1</c:v>
                </c:pt>
                <c:pt idx="64">
                  <c:v>1</c:v>
                </c:pt>
                <c:pt idx="65">
                  <c:v>1</c:v>
                </c:pt>
                <c:pt idx="66">
                  <c:v>1</c:v>
                </c:pt>
                <c:pt idx="67">
                  <c:v>1</c:v>
                </c:pt>
                <c:pt idx="68">
                  <c:v>1</c:v>
                </c:pt>
                <c:pt idx="69">
                  <c:v>2</c:v>
                </c:pt>
                <c:pt idx="70">
                  <c:v>2</c:v>
                </c:pt>
                <c:pt idx="71">
                  <c:v>2</c:v>
                </c:pt>
                <c:pt idx="72">
                  <c:v>2</c:v>
                </c:pt>
                <c:pt idx="73">
                  <c:v>2</c:v>
                </c:pt>
                <c:pt idx="74">
                  <c:v>2</c:v>
                </c:pt>
                <c:pt idx="75">
                  <c:v>2</c:v>
                </c:pt>
                <c:pt idx="76">
                  <c:v>2</c:v>
                </c:pt>
                <c:pt idx="77">
                  <c:v>2</c:v>
                </c:pt>
                <c:pt idx="78">
                  <c:v>2</c:v>
                </c:pt>
                <c:pt idx="79">
                  <c:v>2</c:v>
                </c:pt>
                <c:pt idx="80">
                  <c:v>2</c:v>
                </c:pt>
                <c:pt idx="81">
                  <c:v>2</c:v>
                </c:pt>
                <c:pt idx="82">
                  <c:v>2</c:v>
                </c:pt>
                <c:pt idx="83">
                  <c:v>2</c:v>
                </c:pt>
                <c:pt idx="84">
                  <c:v>2</c:v>
                </c:pt>
                <c:pt idx="85">
                  <c:v>2</c:v>
                </c:pt>
                <c:pt idx="86">
                  <c:v>2</c:v>
                </c:pt>
                <c:pt idx="87">
                  <c:v>2</c:v>
                </c:pt>
                <c:pt idx="88">
                  <c:v>2</c:v>
                </c:pt>
                <c:pt idx="89">
                  <c:v>2</c:v>
                </c:pt>
                <c:pt idx="90">
                  <c:v>2</c:v>
                </c:pt>
                <c:pt idx="91">
                  <c:v>2</c:v>
                </c:pt>
                <c:pt idx="92">
                  <c:v>2</c:v>
                </c:pt>
                <c:pt idx="93">
                  <c:v>2</c:v>
                </c:pt>
                <c:pt idx="94">
                  <c:v>2</c:v>
                </c:pt>
                <c:pt idx="95">
                  <c:v>2</c:v>
                </c:pt>
                <c:pt idx="96">
                  <c:v>2</c:v>
                </c:pt>
                <c:pt idx="97">
                  <c:v>2</c:v>
                </c:pt>
                <c:pt idx="98">
                  <c:v>2</c:v>
                </c:pt>
                <c:pt idx="99">
                  <c:v>2</c:v>
                </c:pt>
                <c:pt idx="100">
                  <c:v>2</c:v>
                </c:pt>
                <c:pt idx="101">
                  <c:v>2</c:v>
                </c:pt>
                <c:pt idx="102">
                  <c:v>2</c:v>
                </c:pt>
                <c:pt idx="103">
                  <c:v>2</c:v>
                </c:pt>
                <c:pt idx="104">
                  <c:v>2</c:v>
                </c:pt>
                <c:pt idx="105">
                  <c:v>2</c:v>
                </c:pt>
                <c:pt idx="106">
                  <c:v>2</c:v>
                </c:pt>
                <c:pt idx="107">
                  <c:v>2</c:v>
                </c:pt>
                <c:pt idx="108">
                  <c:v>3</c:v>
                </c:pt>
                <c:pt idx="109">
                  <c:v>2</c:v>
                </c:pt>
                <c:pt idx="110">
                  <c:v>2</c:v>
                </c:pt>
                <c:pt idx="111">
                  <c:v>3</c:v>
                </c:pt>
                <c:pt idx="112">
                  <c:v>3</c:v>
                </c:pt>
                <c:pt idx="113">
                  <c:v>4</c:v>
                </c:pt>
                <c:pt idx="114">
                  <c:v>4</c:v>
                </c:pt>
                <c:pt idx="115">
                  <c:v>4</c:v>
                </c:pt>
                <c:pt idx="116">
                  <c:v>4</c:v>
                </c:pt>
                <c:pt idx="117">
                  <c:v>4</c:v>
                </c:pt>
                <c:pt idx="118">
                  <c:v>4</c:v>
                </c:pt>
                <c:pt idx="119">
                  <c:v>4</c:v>
                </c:pt>
                <c:pt idx="120">
                  <c:v>4</c:v>
                </c:pt>
                <c:pt idx="121">
                  <c:v>4</c:v>
                </c:pt>
                <c:pt idx="122">
                  <c:v>4</c:v>
                </c:pt>
                <c:pt idx="123">
                  <c:v>4</c:v>
                </c:pt>
                <c:pt idx="124">
                  <c:v>5</c:v>
                </c:pt>
                <c:pt idx="125">
                  <c:v>4</c:v>
                </c:pt>
                <c:pt idx="126">
                  <c:v>4</c:v>
                </c:pt>
                <c:pt idx="127">
                  <c:v>3</c:v>
                </c:pt>
                <c:pt idx="128">
                  <c:v>3</c:v>
                </c:pt>
                <c:pt idx="129">
                  <c:v>5</c:v>
                </c:pt>
                <c:pt idx="130">
                  <c:v>6</c:v>
                </c:pt>
                <c:pt idx="131">
                  <c:v>7</c:v>
                </c:pt>
                <c:pt idx="132">
                  <c:v>8</c:v>
                </c:pt>
                <c:pt idx="133">
                  <c:v>9</c:v>
                </c:pt>
                <c:pt idx="134">
                  <c:v>9</c:v>
                </c:pt>
                <c:pt idx="135">
                  <c:v>9</c:v>
                </c:pt>
                <c:pt idx="136">
                  <c:v>10</c:v>
                </c:pt>
                <c:pt idx="137">
                  <c:v>10</c:v>
                </c:pt>
                <c:pt idx="138">
                  <c:v>10</c:v>
                </c:pt>
                <c:pt idx="139">
                  <c:v>10</c:v>
                </c:pt>
                <c:pt idx="140">
                  <c:v>10</c:v>
                </c:pt>
                <c:pt idx="141">
                  <c:v>9</c:v>
                </c:pt>
                <c:pt idx="142">
                  <c:v>9</c:v>
                </c:pt>
                <c:pt idx="143">
                  <c:v>9</c:v>
                </c:pt>
                <c:pt idx="144">
                  <c:v>9</c:v>
                </c:pt>
                <c:pt idx="145">
                  <c:v>9</c:v>
                </c:pt>
                <c:pt idx="146">
                  <c:v>9</c:v>
                </c:pt>
                <c:pt idx="147">
                  <c:v>9</c:v>
                </c:pt>
                <c:pt idx="148">
                  <c:v>9</c:v>
                </c:pt>
                <c:pt idx="149">
                  <c:v>9</c:v>
                </c:pt>
                <c:pt idx="150">
                  <c:v>9</c:v>
                </c:pt>
                <c:pt idx="151">
                  <c:v>6</c:v>
                </c:pt>
                <c:pt idx="152">
                  <c:v>6</c:v>
                </c:pt>
                <c:pt idx="153">
                  <c:v>6</c:v>
                </c:pt>
                <c:pt idx="154">
                  <c:v>6</c:v>
                </c:pt>
                <c:pt idx="155">
                  <c:v>7</c:v>
                </c:pt>
                <c:pt idx="156">
                  <c:v>7</c:v>
                </c:pt>
                <c:pt idx="157">
                  <c:v>12</c:v>
                </c:pt>
                <c:pt idx="158">
                  <c:v>13</c:v>
                </c:pt>
                <c:pt idx="159">
                  <c:v>13</c:v>
                </c:pt>
                <c:pt idx="160">
                  <c:v>15</c:v>
                </c:pt>
                <c:pt idx="161">
                  <c:v>15</c:v>
                </c:pt>
                <c:pt idx="162">
                  <c:v>15</c:v>
                </c:pt>
                <c:pt idx="163">
                  <c:v>16</c:v>
                </c:pt>
                <c:pt idx="164">
                  <c:v>16</c:v>
                </c:pt>
                <c:pt idx="165">
                  <c:v>16</c:v>
                </c:pt>
                <c:pt idx="166">
                  <c:v>16</c:v>
                </c:pt>
                <c:pt idx="167">
                  <c:v>17</c:v>
                </c:pt>
                <c:pt idx="168">
                  <c:v>17</c:v>
                </c:pt>
                <c:pt idx="169">
                  <c:v>17</c:v>
                </c:pt>
                <c:pt idx="170">
                  <c:v>17</c:v>
                </c:pt>
                <c:pt idx="171">
                  <c:v>17</c:v>
                </c:pt>
                <c:pt idx="172">
                  <c:v>17</c:v>
                </c:pt>
                <c:pt idx="173">
                  <c:v>17</c:v>
                </c:pt>
                <c:pt idx="174">
                  <c:v>17</c:v>
                </c:pt>
                <c:pt idx="175">
                  <c:v>17</c:v>
                </c:pt>
                <c:pt idx="176">
                  <c:v>17</c:v>
                </c:pt>
                <c:pt idx="177">
                  <c:v>18</c:v>
                </c:pt>
                <c:pt idx="178">
                  <c:v>18</c:v>
                </c:pt>
                <c:pt idx="179">
                  <c:v>18</c:v>
                </c:pt>
                <c:pt idx="180">
                  <c:v>19</c:v>
                </c:pt>
                <c:pt idx="181">
                  <c:v>20</c:v>
                </c:pt>
                <c:pt idx="182">
                  <c:v>20</c:v>
                </c:pt>
                <c:pt idx="183">
                  <c:v>20</c:v>
                </c:pt>
                <c:pt idx="184">
                  <c:v>20</c:v>
                </c:pt>
                <c:pt idx="185">
                  <c:v>20</c:v>
                </c:pt>
                <c:pt idx="186">
                  <c:v>20</c:v>
                </c:pt>
                <c:pt idx="187">
                  <c:v>22</c:v>
                </c:pt>
                <c:pt idx="188">
                  <c:v>23</c:v>
                </c:pt>
                <c:pt idx="189">
                  <c:v>23</c:v>
                </c:pt>
                <c:pt idx="190">
                  <c:v>23</c:v>
                </c:pt>
                <c:pt idx="191">
                  <c:v>23</c:v>
                </c:pt>
                <c:pt idx="192">
                  <c:v>23</c:v>
                </c:pt>
                <c:pt idx="193">
                  <c:v>23</c:v>
                </c:pt>
                <c:pt idx="194">
                  <c:v>24</c:v>
                </c:pt>
                <c:pt idx="195">
                  <c:v>24</c:v>
                </c:pt>
                <c:pt idx="196">
                  <c:v>26</c:v>
                </c:pt>
                <c:pt idx="197">
                  <c:v>26</c:v>
                </c:pt>
                <c:pt idx="198">
                  <c:v>26</c:v>
                </c:pt>
                <c:pt idx="199">
                  <c:v>26</c:v>
                </c:pt>
                <c:pt idx="200">
                  <c:v>27</c:v>
                </c:pt>
                <c:pt idx="201">
                  <c:v>29</c:v>
                </c:pt>
                <c:pt idx="202">
                  <c:v>31</c:v>
                </c:pt>
                <c:pt idx="203">
                  <c:v>31</c:v>
                </c:pt>
                <c:pt idx="204">
                  <c:v>33</c:v>
                </c:pt>
                <c:pt idx="205">
                  <c:v>33</c:v>
                </c:pt>
                <c:pt idx="206">
                  <c:v>33</c:v>
                </c:pt>
                <c:pt idx="207">
                  <c:v>36</c:v>
                </c:pt>
                <c:pt idx="208">
                  <c:v>36</c:v>
                </c:pt>
                <c:pt idx="209">
                  <c:v>36</c:v>
                </c:pt>
                <c:pt idx="210">
                  <c:v>38</c:v>
                </c:pt>
                <c:pt idx="211">
                  <c:v>39</c:v>
                </c:pt>
                <c:pt idx="212">
                  <c:v>39</c:v>
                </c:pt>
                <c:pt idx="213">
                  <c:v>39</c:v>
                </c:pt>
                <c:pt idx="214">
                  <c:v>40</c:v>
                </c:pt>
                <c:pt idx="215">
                  <c:v>41</c:v>
                </c:pt>
                <c:pt idx="216">
                  <c:v>42</c:v>
                </c:pt>
                <c:pt idx="217">
                  <c:v>43</c:v>
                </c:pt>
                <c:pt idx="218">
                  <c:v>44</c:v>
                </c:pt>
                <c:pt idx="219">
                  <c:v>44</c:v>
                </c:pt>
                <c:pt idx="220">
                  <c:v>44</c:v>
                </c:pt>
                <c:pt idx="221">
                  <c:v>43</c:v>
                </c:pt>
                <c:pt idx="222">
                  <c:v>43</c:v>
                </c:pt>
                <c:pt idx="223">
                  <c:v>43</c:v>
                </c:pt>
                <c:pt idx="224">
                  <c:v>41</c:v>
                </c:pt>
                <c:pt idx="225">
                  <c:v>41</c:v>
                </c:pt>
                <c:pt idx="226">
                  <c:v>41</c:v>
                </c:pt>
                <c:pt idx="227">
                  <c:v>38</c:v>
                </c:pt>
                <c:pt idx="228">
                  <c:v>40</c:v>
                </c:pt>
                <c:pt idx="229">
                  <c:v>39</c:v>
                </c:pt>
                <c:pt idx="230">
                  <c:v>39</c:v>
                </c:pt>
                <c:pt idx="231">
                  <c:v>36</c:v>
                </c:pt>
                <c:pt idx="232">
                  <c:v>33</c:v>
                </c:pt>
                <c:pt idx="233">
                  <c:v>32</c:v>
                </c:pt>
              </c:numCache>
            </c:numRef>
          </c:val>
          <c:extLst>
            <c:ext xmlns:c16="http://schemas.microsoft.com/office/drawing/2014/chart" uri="{C3380CC4-5D6E-409C-BE32-E72D297353CC}">
              <c16:uniqueId val="{00000004-C8FF-4296-9EF8-9F5CC6FFC032}"/>
            </c:ext>
          </c:extLst>
        </c:ser>
        <c:ser>
          <c:idx val="3"/>
          <c:order val="1"/>
          <c:tx>
            <c:strRef>
              <c:f>'P02'!$F$2</c:f>
              <c:strCache>
                <c:ptCount val="1"/>
                <c:pt idx="0">
                  <c:v>Electoral Democracies</c:v>
                </c:pt>
              </c:strCache>
            </c:strRef>
          </c:tx>
          <c:spPr>
            <a:solidFill>
              <a:srgbClr val="00B050"/>
            </a:solidFill>
            <a:ln>
              <a:noFill/>
            </a:ln>
            <a:effectLst/>
          </c:spPr>
          <c:cat>
            <c:numRef>
              <c:f>'P02'!$C$3:$C$236</c:f>
              <c:numCache>
                <c:formatCode>General</c:formatCode>
                <c:ptCount val="234"/>
                <c:pt idx="0">
                  <c:v>1789</c:v>
                </c:pt>
                <c:pt idx="1">
                  <c:v>1790</c:v>
                </c:pt>
                <c:pt idx="2">
                  <c:v>1791</c:v>
                </c:pt>
                <c:pt idx="3">
                  <c:v>1792</c:v>
                </c:pt>
                <c:pt idx="4">
                  <c:v>1793</c:v>
                </c:pt>
                <c:pt idx="5">
                  <c:v>1794</c:v>
                </c:pt>
                <c:pt idx="6">
                  <c:v>1795</c:v>
                </c:pt>
                <c:pt idx="7">
                  <c:v>1796</c:v>
                </c:pt>
                <c:pt idx="8">
                  <c:v>1797</c:v>
                </c:pt>
                <c:pt idx="9">
                  <c:v>1798</c:v>
                </c:pt>
                <c:pt idx="10">
                  <c:v>1799</c:v>
                </c:pt>
                <c:pt idx="11">
                  <c:v>1800</c:v>
                </c:pt>
                <c:pt idx="12">
                  <c:v>1801</c:v>
                </c:pt>
                <c:pt idx="13">
                  <c:v>1802</c:v>
                </c:pt>
                <c:pt idx="14">
                  <c:v>1803</c:v>
                </c:pt>
                <c:pt idx="15">
                  <c:v>1804</c:v>
                </c:pt>
                <c:pt idx="16">
                  <c:v>1805</c:v>
                </c:pt>
                <c:pt idx="17">
                  <c:v>1806</c:v>
                </c:pt>
                <c:pt idx="18">
                  <c:v>1807</c:v>
                </c:pt>
                <c:pt idx="19">
                  <c:v>1808</c:v>
                </c:pt>
                <c:pt idx="20">
                  <c:v>1809</c:v>
                </c:pt>
                <c:pt idx="21">
                  <c:v>1810</c:v>
                </c:pt>
                <c:pt idx="22">
                  <c:v>1811</c:v>
                </c:pt>
                <c:pt idx="23">
                  <c:v>1812</c:v>
                </c:pt>
                <c:pt idx="24">
                  <c:v>1813</c:v>
                </c:pt>
                <c:pt idx="25">
                  <c:v>1814</c:v>
                </c:pt>
                <c:pt idx="26">
                  <c:v>1815</c:v>
                </c:pt>
                <c:pt idx="27">
                  <c:v>1816</c:v>
                </c:pt>
                <c:pt idx="28">
                  <c:v>1817</c:v>
                </c:pt>
                <c:pt idx="29">
                  <c:v>1818</c:v>
                </c:pt>
                <c:pt idx="30">
                  <c:v>1819</c:v>
                </c:pt>
                <c:pt idx="31">
                  <c:v>1820</c:v>
                </c:pt>
                <c:pt idx="32">
                  <c:v>1821</c:v>
                </c:pt>
                <c:pt idx="33">
                  <c:v>1822</c:v>
                </c:pt>
                <c:pt idx="34">
                  <c:v>1823</c:v>
                </c:pt>
                <c:pt idx="35">
                  <c:v>1824</c:v>
                </c:pt>
                <c:pt idx="36">
                  <c:v>1825</c:v>
                </c:pt>
                <c:pt idx="37">
                  <c:v>1826</c:v>
                </c:pt>
                <c:pt idx="38">
                  <c:v>1827</c:v>
                </c:pt>
                <c:pt idx="39">
                  <c:v>1828</c:v>
                </c:pt>
                <c:pt idx="40">
                  <c:v>1829</c:v>
                </c:pt>
                <c:pt idx="41">
                  <c:v>1830</c:v>
                </c:pt>
                <c:pt idx="42">
                  <c:v>1831</c:v>
                </c:pt>
                <c:pt idx="43">
                  <c:v>1832</c:v>
                </c:pt>
                <c:pt idx="44">
                  <c:v>1833</c:v>
                </c:pt>
                <c:pt idx="45">
                  <c:v>1834</c:v>
                </c:pt>
                <c:pt idx="46">
                  <c:v>1835</c:v>
                </c:pt>
                <c:pt idx="47">
                  <c:v>1836</c:v>
                </c:pt>
                <c:pt idx="48">
                  <c:v>1837</c:v>
                </c:pt>
                <c:pt idx="49">
                  <c:v>1838</c:v>
                </c:pt>
                <c:pt idx="50">
                  <c:v>1839</c:v>
                </c:pt>
                <c:pt idx="51">
                  <c:v>1840</c:v>
                </c:pt>
                <c:pt idx="52">
                  <c:v>1841</c:v>
                </c:pt>
                <c:pt idx="53">
                  <c:v>1842</c:v>
                </c:pt>
                <c:pt idx="54">
                  <c:v>1843</c:v>
                </c:pt>
                <c:pt idx="55">
                  <c:v>1844</c:v>
                </c:pt>
                <c:pt idx="56">
                  <c:v>1845</c:v>
                </c:pt>
                <c:pt idx="57">
                  <c:v>1846</c:v>
                </c:pt>
                <c:pt idx="58">
                  <c:v>1847</c:v>
                </c:pt>
                <c:pt idx="59">
                  <c:v>1848</c:v>
                </c:pt>
                <c:pt idx="60">
                  <c:v>1849</c:v>
                </c:pt>
                <c:pt idx="61">
                  <c:v>1850</c:v>
                </c:pt>
                <c:pt idx="62">
                  <c:v>1851</c:v>
                </c:pt>
                <c:pt idx="63">
                  <c:v>1852</c:v>
                </c:pt>
                <c:pt idx="64">
                  <c:v>1853</c:v>
                </c:pt>
                <c:pt idx="65">
                  <c:v>1854</c:v>
                </c:pt>
                <c:pt idx="66">
                  <c:v>1855</c:v>
                </c:pt>
                <c:pt idx="67">
                  <c:v>1856</c:v>
                </c:pt>
                <c:pt idx="68">
                  <c:v>1857</c:v>
                </c:pt>
                <c:pt idx="69">
                  <c:v>1858</c:v>
                </c:pt>
                <c:pt idx="70">
                  <c:v>1859</c:v>
                </c:pt>
                <c:pt idx="71">
                  <c:v>1860</c:v>
                </c:pt>
                <c:pt idx="72">
                  <c:v>1861</c:v>
                </c:pt>
                <c:pt idx="73">
                  <c:v>1862</c:v>
                </c:pt>
                <c:pt idx="74">
                  <c:v>1863</c:v>
                </c:pt>
                <c:pt idx="75">
                  <c:v>1864</c:v>
                </c:pt>
                <c:pt idx="76">
                  <c:v>1865</c:v>
                </c:pt>
                <c:pt idx="77">
                  <c:v>1866</c:v>
                </c:pt>
                <c:pt idx="78">
                  <c:v>1867</c:v>
                </c:pt>
                <c:pt idx="79">
                  <c:v>1868</c:v>
                </c:pt>
                <c:pt idx="80">
                  <c:v>1869</c:v>
                </c:pt>
                <c:pt idx="81">
                  <c:v>1870</c:v>
                </c:pt>
                <c:pt idx="82">
                  <c:v>1871</c:v>
                </c:pt>
                <c:pt idx="83">
                  <c:v>1872</c:v>
                </c:pt>
                <c:pt idx="84">
                  <c:v>1873</c:v>
                </c:pt>
                <c:pt idx="85">
                  <c:v>1874</c:v>
                </c:pt>
                <c:pt idx="86">
                  <c:v>1875</c:v>
                </c:pt>
                <c:pt idx="87">
                  <c:v>1876</c:v>
                </c:pt>
                <c:pt idx="88">
                  <c:v>1877</c:v>
                </c:pt>
                <c:pt idx="89">
                  <c:v>1878</c:v>
                </c:pt>
                <c:pt idx="90">
                  <c:v>1879</c:v>
                </c:pt>
                <c:pt idx="91">
                  <c:v>1880</c:v>
                </c:pt>
                <c:pt idx="92">
                  <c:v>1881</c:v>
                </c:pt>
                <c:pt idx="93">
                  <c:v>1882</c:v>
                </c:pt>
                <c:pt idx="94">
                  <c:v>1883</c:v>
                </c:pt>
                <c:pt idx="95">
                  <c:v>1884</c:v>
                </c:pt>
                <c:pt idx="96">
                  <c:v>1885</c:v>
                </c:pt>
                <c:pt idx="97">
                  <c:v>1886</c:v>
                </c:pt>
                <c:pt idx="98">
                  <c:v>1887</c:v>
                </c:pt>
                <c:pt idx="99">
                  <c:v>1888</c:v>
                </c:pt>
                <c:pt idx="100">
                  <c:v>1889</c:v>
                </c:pt>
                <c:pt idx="101">
                  <c:v>1890</c:v>
                </c:pt>
                <c:pt idx="102">
                  <c:v>1891</c:v>
                </c:pt>
                <c:pt idx="103">
                  <c:v>1892</c:v>
                </c:pt>
                <c:pt idx="104">
                  <c:v>1893</c:v>
                </c:pt>
                <c:pt idx="105">
                  <c:v>1894</c:v>
                </c:pt>
                <c:pt idx="106">
                  <c:v>1895</c:v>
                </c:pt>
                <c:pt idx="107">
                  <c:v>1896</c:v>
                </c:pt>
                <c:pt idx="108">
                  <c:v>1897</c:v>
                </c:pt>
                <c:pt idx="109">
                  <c:v>1898</c:v>
                </c:pt>
                <c:pt idx="110">
                  <c:v>1899</c:v>
                </c:pt>
                <c:pt idx="111">
                  <c:v>1900</c:v>
                </c:pt>
                <c:pt idx="112">
                  <c:v>1901</c:v>
                </c:pt>
                <c:pt idx="113">
                  <c:v>1902</c:v>
                </c:pt>
                <c:pt idx="114">
                  <c:v>1903</c:v>
                </c:pt>
                <c:pt idx="115">
                  <c:v>1904</c:v>
                </c:pt>
                <c:pt idx="116">
                  <c:v>1905</c:v>
                </c:pt>
                <c:pt idx="117">
                  <c:v>1906</c:v>
                </c:pt>
                <c:pt idx="118">
                  <c:v>1907</c:v>
                </c:pt>
                <c:pt idx="119">
                  <c:v>1908</c:v>
                </c:pt>
                <c:pt idx="120">
                  <c:v>1909</c:v>
                </c:pt>
                <c:pt idx="121">
                  <c:v>1910</c:v>
                </c:pt>
                <c:pt idx="122">
                  <c:v>1911</c:v>
                </c:pt>
                <c:pt idx="123">
                  <c:v>1912</c:v>
                </c:pt>
                <c:pt idx="124">
                  <c:v>1913</c:v>
                </c:pt>
                <c:pt idx="125">
                  <c:v>1914</c:v>
                </c:pt>
                <c:pt idx="126">
                  <c:v>1915</c:v>
                </c:pt>
                <c:pt idx="127">
                  <c:v>1916</c:v>
                </c:pt>
                <c:pt idx="128">
                  <c:v>1917</c:v>
                </c:pt>
                <c:pt idx="129">
                  <c:v>1918</c:v>
                </c:pt>
                <c:pt idx="130">
                  <c:v>1919</c:v>
                </c:pt>
                <c:pt idx="131">
                  <c:v>1920</c:v>
                </c:pt>
                <c:pt idx="132">
                  <c:v>1921</c:v>
                </c:pt>
                <c:pt idx="133">
                  <c:v>1922</c:v>
                </c:pt>
                <c:pt idx="134">
                  <c:v>1923</c:v>
                </c:pt>
                <c:pt idx="135">
                  <c:v>1924</c:v>
                </c:pt>
                <c:pt idx="136">
                  <c:v>1925</c:v>
                </c:pt>
                <c:pt idx="137">
                  <c:v>1926</c:v>
                </c:pt>
                <c:pt idx="138">
                  <c:v>1927</c:v>
                </c:pt>
                <c:pt idx="139">
                  <c:v>1928</c:v>
                </c:pt>
                <c:pt idx="140">
                  <c:v>1929</c:v>
                </c:pt>
                <c:pt idx="141">
                  <c:v>1930</c:v>
                </c:pt>
                <c:pt idx="142">
                  <c:v>1931</c:v>
                </c:pt>
                <c:pt idx="143">
                  <c:v>1932</c:v>
                </c:pt>
                <c:pt idx="144">
                  <c:v>1933</c:v>
                </c:pt>
                <c:pt idx="145">
                  <c:v>1934</c:v>
                </c:pt>
                <c:pt idx="146">
                  <c:v>1935</c:v>
                </c:pt>
                <c:pt idx="147">
                  <c:v>1936</c:v>
                </c:pt>
                <c:pt idx="148">
                  <c:v>1937</c:v>
                </c:pt>
                <c:pt idx="149">
                  <c:v>1938</c:v>
                </c:pt>
                <c:pt idx="150">
                  <c:v>1939</c:v>
                </c:pt>
                <c:pt idx="151">
                  <c:v>1940</c:v>
                </c:pt>
                <c:pt idx="152">
                  <c:v>1941</c:v>
                </c:pt>
                <c:pt idx="153">
                  <c:v>1942</c:v>
                </c:pt>
                <c:pt idx="154">
                  <c:v>1943</c:v>
                </c:pt>
                <c:pt idx="155">
                  <c:v>1944</c:v>
                </c:pt>
                <c:pt idx="156">
                  <c:v>1945</c:v>
                </c:pt>
                <c:pt idx="157">
                  <c:v>1946</c:v>
                </c:pt>
                <c:pt idx="158">
                  <c:v>1947</c:v>
                </c:pt>
                <c:pt idx="159">
                  <c:v>1948</c:v>
                </c:pt>
                <c:pt idx="160">
                  <c:v>1949</c:v>
                </c:pt>
                <c:pt idx="161">
                  <c:v>1950</c:v>
                </c:pt>
                <c:pt idx="162">
                  <c:v>1951</c:v>
                </c:pt>
                <c:pt idx="163">
                  <c:v>1952</c:v>
                </c:pt>
                <c:pt idx="164">
                  <c:v>1953</c:v>
                </c:pt>
                <c:pt idx="165">
                  <c:v>1954</c:v>
                </c:pt>
                <c:pt idx="166">
                  <c:v>1955</c:v>
                </c:pt>
                <c:pt idx="167">
                  <c:v>1956</c:v>
                </c:pt>
                <c:pt idx="168">
                  <c:v>1957</c:v>
                </c:pt>
                <c:pt idx="169">
                  <c:v>1958</c:v>
                </c:pt>
                <c:pt idx="170">
                  <c:v>1959</c:v>
                </c:pt>
                <c:pt idx="171">
                  <c:v>1960</c:v>
                </c:pt>
                <c:pt idx="172">
                  <c:v>1961</c:v>
                </c:pt>
                <c:pt idx="173">
                  <c:v>1962</c:v>
                </c:pt>
                <c:pt idx="174">
                  <c:v>1963</c:v>
                </c:pt>
                <c:pt idx="175">
                  <c:v>1964</c:v>
                </c:pt>
                <c:pt idx="176">
                  <c:v>1965</c:v>
                </c:pt>
                <c:pt idx="177">
                  <c:v>1966</c:v>
                </c:pt>
                <c:pt idx="178">
                  <c:v>1967</c:v>
                </c:pt>
                <c:pt idx="179">
                  <c:v>1968</c:v>
                </c:pt>
                <c:pt idx="180">
                  <c:v>1969</c:v>
                </c:pt>
                <c:pt idx="181">
                  <c:v>1970</c:v>
                </c:pt>
                <c:pt idx="182">
                  <c:v>1971</c:v>
                </c:pt>
                <c:pt idx="183">
                  <c:v>1972</c:v>
                </c:pt>
                <c:pt idx="184">
                  <c:v>1973</c:v>
                </c:pt>
                <c:pt idx="185">
                  <c:v>1974</c:v>
                </c:pt>
                <c:pt idx="186">
                  <c:v>1975</c:v>
                </c:pt>
                <c:pt idx="187">
                  <c:v>1976</c:v>
                </c:pt>
                <c:pt idx="188">
                  <c:v>1977</c:v>
                </c:pt>
                <c:pt idx="189">
                  <c:v>1978</c:v>
                </c:pt>
                <c:pt idx="190">
                  <c:v>1979</c:v>
                </c:pt>
                <c:pt idx="191">
                  <c:v>1980</c:v>
                </c:pt>
                <c:pt idx="192">
                  <c:v>1981</c:v>
                </c:pt>
                <c:pt idx="193">
                  <c:v>1982</c:v>
                </c:pt>
                <c:pt idx="194">
                  <c:v>1983</c:v>
                </c:pt>
                <c:pt idx="195">
                  <c:v>1984</c:v>
                </c:pt>
                <c:pt idx="196">
                  <c:v>1985</c:v>
                </c:pt>
                <c:pt idx="197">
                  <c:v>1986</c:v>
                </c:pt>
                <c:pt idx="198">
                  <c:v>1987</c:v>
                </c:pt>
                <c:pt idx="199">
                  <c:v>1988</c:v>
                </c:pt>
                <c:pt idx="200">
                  <c:v>1989</c:v>
                </c:pt>
                <c:pt idx="201">
                  <c:v>1990</c:v>
                </c:pt>
                <c:pt idx="202">
                  <c:v>1991</c:v>
                </c:pt>
                <c:pt idx="203">
                  <c:v>1992</c:v>
                </c:pt>
                <c:pt idx="204">
                  <c:v>1993</c:v>
                </c:pt>
                <c:pt idx="205">
                  <c:v>1994</c:v>
                </c:pt>
                <c:pt idx="206">
                  <c:v>1995</c:v>
                </c:pt>
                <c:pt idx="207">
                  <c:v>1996</c:v>
                </c:pt>
                <c:pt idx="208">
                  <c:v>1997</c:v>
                </c:pt>
                <c:pt idx="209">
                  <c:v>1998</c:v>
                </c:pt>
                <c:pt idx="210">
                  <c:v>1999</c:v>
                </c:pt>
                <c:pt idx="211">
                  <c:v>2000</c:v>
                </c:pt>
                <c:pt idx="212">
                  <c:v>2001</c:v>
                </c:pt>
                <c:pt idx="213">
                  <c:v>2002</c:v>
                </c:pt>
                <c:pt idx="214">
                  <c:v>2003</c:v>
                </c:pt>
                <c:pt idx="215">
                  <c:v>2004</c:v>
                </c:pt>
                <c:pt idx="216">
                  <c:v>2005</c:v>
                </c:pt>
                <c:pt idx="217">
                  <c:v>2006</c:v>
                </c:pt>
                <c:pt idx="218">
                  <c:v>2007</c:v>
                </c:pt>
                <c:pt idx="219">
                  <c:v>2008</c:v>
                </c:pt>
                <c:pt idx="220">
                  <c:v>2009</c:v>
                </c:pt>
                <c:pt idx="221">
                  <c:v>2010</c:v>
                </c:pt>
                <c:pt idx="222">
                  <c:v>2011</c:v>
                </c:pt>
                <c:pt idx="223">
                  <c:v>2012</c:v>
                </c:pt>
                <c:pt idx="224">
                  <c:v>2013</c:v>
                </c:pt>
                <c:pt idx="225">
                  <c:v>2014</c:v>
                </c:pt>
                <c:pt idx="226">
                  <c:v>2015</c:v>
                </c:pt>
                <c:pt idx="227">
                  <c:v>2016</c:v>
                </c:pt>
                <c:pt idx="228">
                  <c:v>2017</c:v>
                </c:pt>
                <c:pt idx="229">
                  <c:v>2018</c:v>
                </c:pt>
                <c:pt idx="230">
                  <c:v>2019</c:v>
                </c:pt>
                <c:pt idx="231">
                  <c:v>2020</c:v>
                </c:pt>
                <c:pt idx="232">
                  <c:v>2021</c:v>
                </c:pt>
                <c:pt idx="233">
                  <c:v>2022</c:v>
                </c:pt>
              </c:numCache>
            </c:numRef>
          </c:cat>
          <c:val>
            <c:numRef>
              <c:f>'P02'!$F$3:$F$236</c:f>
              <c:numCache>
                <c:formatCode>General</c:formatCode>
                <c:ptCount val="2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1</c:v>
                </c:pt>
                <c:pt idx="86">
                  <c:v>1</c:v>
                </c:pt>
                <c:pt idx="87">
                  <c:v>1</c:v>
                </c:pt>
                <c:pt idx="88">
                  <c:v>1</c:v>
                </c:pt>
                <c:pt idx="89">
                  <c:v>1</c:v>
                </c:pt>
                <c:pt idx="90">
                  <c:v>1</c:v>
                </c:pt>
                <c:pt idx="91">
                  <c:v>1</c:v>
                </c:pt>
                <c:pt idx="92">
                  <c:v>1</c:v>
                </c:pt>
                <c:pt idx="93">
                  <c:v>1</c:v>
                </c:pt>
                <c:pt idx="94">
                  <c:v>1</c:v>
                </c:pt>
                <c:pt idx="95">
                  <c:v>1</c:v>
                </c:pt>
                <c:pt idx="96">
                  <c:v>1</c:v>
                </c:pt>
                <c:pt idx="97">
                  <c:v>1</c:v>
                </c:pt>
                <c:pt idx="98">
                  <c:v>2</c:v>
                </c:pt>
                <c:pt idx="99">
                  <c:v>2</c:v>
                </c:pt>
                <c:pt idx="100">
                  <c:v>2</c:v>
                </c:pt>
                <c:pt idx="101">
                  <c:v>2</c:v>
                </c:pt>
                <c:pt idx="102">
                  <c:v>2</c:v>
                </c:pt>
                <c:pt idx="103">
                  <c:v>2</c:v>
                </c:pt>
                <c:pt idx="104">
                  <c:v>2</c:v>
                </c:pt>
                <c:pt idx="105">
                  <c:v>2</c:v>
                </c:pt>
                <c:pt idx="106">
                  <c:v>2</c:v>
                </c:pt>
                <c:pt idx="107">
                  <c:v>2</c:v>
                </c:pt>
                <c:pt idx="108">
                  <c:v>2</c:v>
                </c:pt>
                <c:pt idx="109">
                  <c:v>2</c:v>
                </c:pt>
                <c:pt idx="110">
                  <c:v>2</c:v>
                </c:pt>
                <c:pt idx="111">
                  <c:v>2</c:v>
                </c:pt>
                <c:pt idx="112">
                  <c:v>2</c:v>
                </c:pt>
                <c:pt idx="113">
                  <c:v>2</c:v>
                </c:pt>
                <c:pt idx="114">
                  <c:v>2</c:v>
                </c:pt>
                <c:pt idx="115">
                  <c:v>3</c:v>
                </c:pt>
                <c:pt idx="116">
                  <c:v>3</c:v>
                </c:pt>
                <c:pt idx="117">
                  <c:v>4</c:v>
                </c:pt>
                <c:pt idx="118">
                  <c:v>4</c:v>
                </c:pt>
                <c:pt idx="119">
                  <c:v>4</c:v>
                </c:pt>
                <c:pt idx="120">
                  <c:v>4</c:v>
                </c:pt>
                <c:pt idx="121">
                  <c:v>4</c:v>
                </c:pt>
                <c:pt idx="122">
                  <c:v>4</c:v>
                </c:pt>
                <c:pt idx="123">
                  <c:v>4</c:v>
                </c:pt>
                <c:pt idx="124">
                  <c:v>3</c:v>
                </c:pt>
                <c:pt idx="125">
                  <c:v>3</c:v>
                </c:pt>
                <c:pt idx="126">
                  <c:v>3</c:v>
                </c:pt>
                <c:pt idx="127">
                  <c:v>4</c:v>
                </c:pt>
                <c:pt idx="128">
                  <c:v>4</c:v>
                </c:pt>
                <c:pt idx="129">
                  <c:v>4</c:v>
                </c:pt>
                <c:pt idx="130">
                  <c:v>7</c:v>
                </c:pt>
                <c:pt idx="131">
                  <c:v>10</c:v>
                </c:pt>
                <c:pt idx="132">
                  <c:v>13</c:v>
                </c:pt>
                <c:pt idx="133">
                  <c:v>14</c:v>
                </c:pt>
                <c:pt idx="134">
                  <c:v>16</c:v>
                </c:pt>
                <c:pt idx="135">
                  <c:v>16</c:v>
                </c:pt>
                <c:pt idx="136">
                  <c:v>15</c:v>
                </c:pt>
                <c:pt idx="137">
                  <c:v>14</c:v>
                </c:pt>
                <c:pt idx="138">
                  <c:v>13</c:v>
                </c:pt>
                <c:pt idx="139">
                  <c:v>13</c:v>
                </c:pt>
                <c:pt idx="140">
                  <c:v>13</c:v>
                </c:pt>
                <c:pt idx="141">
                  <c:v>13</c:v>
                </c:pt>
                <c:pt idx="142">
                  <c:v>13</c:v>
                </c:pt>
                <c:pt idx="143">
                  <c:v>14</c:v>
                </c:pt>
                <c:pt idx="144">
                  <c:v>11</c:v>
                </c:pt>
                <c:pt idx="145">
                  <c:v>9</c:v>
                </c:pt>
                <c:pt idx="146">
                  <c:v>9</c:v>
                </c:pt>
                <c:pt idx="147">
                  <c:v>9</c:v>
                </c:pt>
                <c:pt idx="148">
                  <c:v>8</c:v>
                </c:pt>
                <c:pt idx="149">
                  <c:v>8</c:v>
                </c:pt>
                <c:pt idx="150">
                  <c:v>8</c:v>
                </c:pt>
                <c:pt idx="151">
                  <c:v>6</c:v>
                </c:pt>
                <c:pt idx="152">
                  <c:v>6</c:v>
                </c:pt>
                <c:pt idx="153">
                  <c:v>6</c:v>
                </c:pt>
                <c:pt idx="154">
                  <c:v>5</c:v>
                </c:pt>
                <c:pt idx="155">
                  <c:v>4</c:v>
                </c:pt>
                <c:pt idx="156">
                  <c:v>5</c:v>
                </c:pt>
                <c:pt idx="157">
                  <c:v>5</c:v>
                </c:pt>
                <c:pt idx="158">
                  <c:v>6</c:v>
                </c:pt>
                <c:pt idx="159">
                  <c:v>8</c:v>
                </c:pt>
                <c:pt idx="160">
                  <c:v>8</c:v>
                </c:pt>
                <c:pt idx="161">
                  <c:v>10</c:v>
                </c:pt>
                <c:pt idx="162">
                  <c:v>10</c:v>
                </c:pt>
                <c:pt idx="163">
                  <c:v>11</c:v>
                </c:pt>
                <c:pt idx="164">
                  <c:v>11</c:v>
                </c:pt>
                <c:pt idx="165">
                  <c:v>11</c:v>
                </c:pt>
                <c:pt idx="166">
                  <c:v>12</c:v>
                </c:pt>
                <c:pt idx="167">
                  <c:v>12</c:v>
                </c:pt>
                <c:pt idx="168">
                  <c:v>12</c:v>
                </c:pt>
                <c:pt idx="169">
                  <c:v>11</c:v>
                </c:pt>
                <c:pt idx="170">
                  <c:v>12</c:v>
                </c:pt>
                <c:pt idx="171">
                  <c:v>13</c:v>
                </c:pt>
                <c:pt idx="172">
                  <c:v>13</c:v>
                </c:pt>
                <c:pt idx="173">
                  <c:v>14</c:v>
                </c:pt>
                <c:pt idx="174">
                  <c:v>15</c:v>
                </c:pt>
                <c:pt idx="175">
                  <c:v>16</c:v>
                </c:pt>
                <c:pt idx="176">
                  <c:v>16</c:v>
                </c:pt>
                <c:pt idx="177">
                  <c:v>15</c:v>
                </c:pt>
                <c:pt idx="178">
                  <c:v>16</c:v>
                </c:pt>
                <c:pt idx="179">
                  <c:v>17</c:v>
                </c:pt>
                <c:pt idx="180">
                  <c:v>16</c:v>
                </c:pt>
                <c:pt idx="181">
                  <c:v>16</c:v>
                </c:pt>
                <c:pt idx="182">
                  <c:v>15</c:v>
                </c:pt>
                <c:pt idx="183">
                  <c:v>15</c:v>
                </c:pt>
                <c:pt idx="184">
                  <c:v>15</c:v>
                </c:pt>
                <c:pt idx="185">
                  <c:v>16</c:v>
                </c:pt>
                <c:pt idx="186">
                  <c:v>16</c:v>
                </c:pt>
                <c:pt idx="187">
                  <c:v>15</c:v>
                </c:pt>
                <c:pt idx="188">
                  <c:v>14</c:v>
                </c:pt>
                <c:pt idx="189">
                  <c:v>15</c:v>
                </c:pt>
                <c:pt idx="190">
                  <c:v>16</c:v>
                </c:pt>
                <c:pt idx="191">
                  <c:v>18</c:v>
                </c:pt>
                <c:pt idx="192">
                  <c:v>17</c:v>
                </c:pt>
                <c:pt idx="193">
                  <c:v>18</c:v>
                </c:pt>
                <c:pt idx="194">
                  <c:v>16</c:v>
                </c:pt>
                <c:pt idx="195">
                  <c:v>18</c:v>
                </c:pt>
                <c:pt idx="196">
                  <c:v>17</c:v>
                </c:pt>
                <c:pt idx="197">
                  <c:v>18</c:v>
                </c:pt>
                <c:pt idx="198">
                  <c:v>18</c:v>
                </c:pt>
                <c:pt idx="199">
                  <c:v>22</c:v>
                </c:pt>
                <c:pt idx="200">
                  <c:v>21</c:v>
                </c:pt>
                <c:pt idx="201">
                  <c:v>33</c:v>
                </c:pt>
                <c:pt idx="202">
                  <c:v>35</c:v>
                </c:pt>
                <c:pt idx="203">
                  <c:v>39</c:v>
                </c:pt>
                <c:pt idx="204">
                  <c:v>42</c:v>
                </c:pt>
                <c:pt idx="205">
                  <c:v>44</c:v>
                </c:pt>
                <c:pt idx="206">
                  <c:v>46</c:v>
                </c:pt>
                <c:pt idx="207">
                  <c:v>45</c:v>
                </c:pt>
                <c:pt idx="208">
                  <c:v>48</c:v>
                </c:pt>
                <c:pt idx="209">
                  <c:v>50</c:v>
                </c:pt>
                <c:pt idx="210">
                  <c:v>49</c:v>
                </c:pt>
                <c:pt idx="211">
                  <c:v>46</c:v>
                </c:pt>
                <c:pt idx="212">
                  <c:v>49</c:v>
                </c:pt>
                <c:pt idx="213">
                  <c:v>51</c:v>
                </c:pt>
                <c:pt idx="214">
                  <c:v>53</c:v>
                </c:pt>
                <c:pt idx="215">
                  <c:v>54</c:v>
                </c:pt>
                <c:pt idx="216">
                  <c:v>52</c:v>
                </c:pt>
                <c:pt idx="217">
                  <c:v>49</c:v>
                </c:pt>
                <c:pt idx="218">
                  <c:v>46</c:v>
                </c:pt>
                <c:pt idx="219">
                  <c:v>47</c:v>
                </c:pt>
                <c:pt idx="220">
                  <c:v>47</c:v>
                </c:pt>
                <c:pt idx="221">
                  <c:v>50</c:v>
                </c:pt>
                <c:pt idx="222">
                  <c:v>49</c:v>
                </c:pt>
                <c:pt idx="223">
                  <c:v>51</c:v>
                </c:pt>
                <c:pt idx="224">
                  <c:v>50</c:v>
                </c:pt>
                <c:pt idx="225">
                  <c:v>53</c:v>
                </c:pt>
                <c:pt idx="226">
                  <c:v>54</c:v>
                </c:pt>
                <c:pt idx="227">
                  <c:v>58</c:v>
                </c:pt>
                <c:pt idx="228">
                  <c:v>56</c:v>
                </c:pt>
                <c:pt idx="229">
                  <c:v>55</c:v>
                </c:pt>
                <c:pt idx="230">
                  <c:v>53</c:v>
                </c:pt>
                <c:pt idx="231">
                  <c:v>56</c:v>
                </c:pt>
                <c:pt idx="232">
                  <c:v>58</c:v>
                </c:pt>
                <c:pt idx="233">
                  <c:v>58</c:v>
                </c:pt>
              </c:numCache>
            </c:numRef>
          </c:val>
          <c:extLst>
            <c:ext xmlns:c16="http://schemas.microsoft.com/office/drawing/2014/chart" uri="{C3380CC4-5D6E-409C-BE32-E72D297353CC}">
              <c16:uniqueId val="{00000003-C8FF-4296-9EF8-9F5CC6FFC032}"/>
            </c:ext>
          </c:extLst>
        </c:ser>
        <c:ser>
          <c:idx val="2"/>
          <c:order val="2"/>
          <c:tx>
            <c:strRef>
              <c:f>'P02'!$E$2</c:f>
              <c:strCache>
                <c:ptCount val="1"/>
                <c:pt idx="0">
                  <c:v>Electoral Autocracies</c:v>
                </c:pt>
              </c:strCache>
            </c:strRef>
          </c:tx>
          <c:spPr>
            <a:solidFill>
              <a:srgbClr val="FFC000"/>
            </a:solidFill>
            <a:ln>
              <a:noFill/>
            </a:ln>
            <a:effectLst/>
          </c:spPr>
          <c:cat>
            <c:numRef>
              <c:f>'P02'!$C$3:$C$236</c:f>
              <c:numCache>
                <c:formatCode>General</c:formatCode>
                <c:ptCount val="234"/>
                <c:pt idx="0">
                  <c:v>1789</c:v>
                </c:pt>
                <c:pt idx="1">
                  <c:v>1790</c:v>
                </c:pt>
                <c:pt idx="2">
                  <c:v>1791</c:v>
                </c:pt>
                <c:pt idx="3">
                  <c:v>1792</c:v>
                </c:pt>
                <c:pt idx="4">
                  <c:v>1793</c:v>
                </c:pt>
                <c:pt idx="5">
                  <c:v>1794</c:v>
                </c:pt>
                <c:pt idx="6">
                  <c:v>1795</c:v>
                </c:pt>
                <c:pt idx="7">
                  <c:v>1796</c:v>
                </c:pt>
                <c:pt idx="8">
                  <c:v>1797</c:v>
                </c:pt>
                <c:pt idx="9">
                  <c:v>1798</c:v>
                </c:pt>
                <c:pt idx="10">
                  <c:v>1799</c:v>
                </c:pt>
                <c:pt idx="11">
                  <c:v>1800</c:v>
                </c:pt>
                <c:pt idx="12">
                  <c:v>1801</c:v>
                </c:pt>
                <c:pt idx="13">
                  <c:v>1802</c:v>
                </c:pt>
                <c:pt idx="14">
                  <c:v>1803</c:v>
                </c:pt>
                <c:pt idx="15">
                  <c:v>1804</c:v>
                </c:pt>
                <c:pt idx="16">
                  <c:v>1805</c:v>
                </c:pt>
                <c:pt idx="17">
                  <c:v>1806</c:v>
                </c:pt>
                <c:pt idx="18">
                  <c:v>1807</c:v>
                </c:pt>
                <c:pt idx="19">
                  <c:v>1808</c:v>
                </c:pt>
                <c:pt idx="20">
                  <c:v>1809</c:v>
                </c:pt>
                <c:pt idx="21">
                  <c:v>1810</c:v>
                </c:pt>
                <c:pt idx="22">
                  <c:v>1811</c:v>
                </c:pt>
                <c:pt idx="23">
                  <c:v>1812</c:v>
                </c:pt>
                <c:pt idx="24">
                  <c:v>1813</c:v>
                </c:pt>
                <c:pt idx="25">
                  <c:v>1814</c:v>
                </c:pt>
                <c:pt idx="26">
                  <c:v>1815</c:v>
                </c:pt>
                <c:pt idx="27">
                  <c:v>1816</c:v>
                </c:pt>
                <c:pt idx="28">
                  <c:v>1817</c:v>
                </c:pt>
                <c:pt idx="29">
                  <c:v>1818</c:v>
                </c:pt>
                <c:pt idx="30">
                  <c:v>1819</c:v>
                </c:pt>
                <c:pt idx="31">
                  <c:v>1820</c:v>
                </c:pt>
                <c:pt idx="32">
                  <c:v>1821</c:v>
                </c:pt>
                <c:pt idx="33">
                  <c:v>1822</c:v>
                </c:pt>
                <c:pt idx="34">
                  <c:v>1823</c:v>
                </c:pt>
                <c:pt idx="35">
                  <c:v>1824</c:v>
                </c:pt>
                <c:pt idx="36">
                  <c:v>1825</c:v>
                </c:pt>
                <c:pt idx="37">
                  <c:v>1826</c:v>
                </c:pt>
                <c:pt idx="38">
                  <c:v>1827</c:v>
                </c:pt>
                <c:pt idx="39">
                  <c:v>1828</c:v>
                </c:pt>
                <c:pt idx="40">
                  <c:v>1829</c:v>
                </c:pt>
                <c:pt idx="41">
                  <c:v>1830</c:v>
                </c:pt>
                <c:pt idx="42">
                  <c:v>1831</c:v>
                </c:pt>
                <c:pt idx="43">
                  <c:v>1832</c:v>
                </c:pt>
                <c:pt idx="44">
                  <c:v>1833</c:v>
                </c:pt>
                <c:pt idx="45">
                  <c:v>1834</c:v>
                </c:pt>
                <c:pt idx="46">
                  <c:v>1835</c:v>
                </c:pt>
                <c:pt idx="47">
                  <c:v>1836</c:v>
                </c:pt>
                <c:pt idx="48">
                  <c:v>1837</c:v>
                </c:pt>
                <c:pt idx="49">
                  <c:v>1838</c:v>
                </c:pt>
                <c:pt idx="50">
                  <c:v>1839</c:v>
                </c:pt>
                <c:pt idx="51">
                  <c:v>1840</c:v>
                </c:pt>
                <c:pt idx="52">
                  <c:v>1841</c:v>
                </c:pt>
                <c:pt idx="53">
                  <c:v>1842</c:v>
                </c:pt>
                <c:pt idx="54">
                  <c:v>1843</c:v>
                </c:pt>
                <c:pt idx="55">
                  <c:v>1844</c:v>
                </c:pt>
                <c:pt idx="56">
                  <c:v>1845</c:v>
                </c:pt>
                <c:pt idx="57">
                  <c:v>1846</c:v>
                </c:pt>
                <c:pt idx="58">
                  <c:v>1847</c:v>
                </c:pt>
                <c:pt idx="59">
                  <c:v>1848</c:v>
                </c:pt>
                <c:pt idx="60">
                  <c:v>1849</c:v>
                </c:pt>
                <c:pt idx="61">
                  <c:v>1850</c:v>
                </c:pt>
                <c:pt idx="62">
                  <c:v>1851</c:v>
                </c:pt>
                <c:pt idx="63">
                  <c:v>1852</c:v>
                </c:pt>
                <c:pt idx="64">
                  <c:v>1853</c:v>
                </c:pt>
                <c:pt idx="65">
                  <c:v>1854</c:v>
                </c:pt>
                <c:pt idx="66">
                  <c:v>1855</c:v>
                </c:pt>
                <c:pt idx="67">
                  <c:v>1856</c:v>
                </c:pt>
                <c:pt idx="68">
                  <c:v>1857</c:v>
                </c:pt>
                <c:pt idx="69">
                  <c:v>1858</c:v>
                </c:pt>
                <c:pt idx="70">
                  <c:v>1859</c:v>
                </c:pt>
                <c:pt idx="71">
                  <c:v>1860</c:v>
                </c:pt>
                <c:pt idx="72">
                  <c:v>1861</c:v>
                </c:pt>
                <c:pt idx="73">
                  <c:v>1862</c:v>
                </c:pt>
                <c:pt idx="74">
                  <c:v>1863</c:v>
                </c:pt>
                <c:pt idx="75">
                  <c:v>1864</c:v>
                </c:pt>
                <c:pt idx="76">
                  <c:v>1865</c:v>
                </c:pt>
                <c:pt idx="77">
                  <c:v>1866</c:v>
                </c:pt>
                <c:pt idx="78">
                  <c:v>1867</c:v>
                </c:pt>
                <c:pt idx="79">
                  <c:v>1868</c:v>
                </c:pt>
                <c:pt idx="80">
                  <c:v>1869</c:v>
                </c:pt>
                <c:pt idx="81">
                  <c:v>1870</c:v>
                </c:pt>
                <c:pt idx="82">
                  <c:v>1871</c:v>
                </c:pt>
                <c:pt idx="83">
                  <c:v>1872</c:v>
                </c:pt>
                <c:pt idx="84">
                  <c:v>1873</c:v>
                </c:pt>
                <c:pt idx="85">
                  <c:v>1874</c:v>
                </c:pt>
                <c:pt idx="86">
                  <c:v>1875</c:v>
                </c:pt>
                <c:pt idx="87">
                  <c:v>1876</c:v>
                </c:pt>
                <c:pt idx="88">
                  <c:v>1877</c:v>
                </c:pt>
                <c:pt idx="89">
                  <c:v>1878</c:v>
                </c:pt>
                <c:pt idx="90">
                  <c:v>1879</c:v>
                </c:pt>
                <c:pt idx="91">
                  <c:v>1880</c:v>
                </c:pt>
                <c:pt idx="92">
                  <c:v>1881</c:v>
                </c:pt>
                <c:pt idx="93">
                  <c:v>1882</c:v>
                </c:pt>
                <c:pt idx="94">
                  <c:v>1883</c:v>
                </c:pt>
                <c:pt idx="95">
                  <c:v>1884</c:v>
                </c:pt>
                <c:pt idx="96">
                  <c:v>1885</c:v>
                </c:pt>
                <c:pt idx="97">
                  <c:v>1886</c:v>
                </c:pt>
                <c:pt idx="98">
                  <c:v>1887</c:v>
                </c:pt>
                <c:pt idx="99">
                  <c:v>1888</c:v>
                </c:pt>
                <c:pt idx="100">
                  <c:v>1889</c:v>
                </c:pt>
                <c:pt idx="101">
                  <c:v>1890</c:v>
                </c:pt>
                <c:pt idx="102">
                  <c:v>1891</c:v>
                </c:pt>
                <c:pt idx="103">
                  <c:v>1892</c:v>
                </c:pt>
                <c:pt idx="104">
                  <c:v>1893</c:v>
                </c:pt>
                <c:pt idx="105">
                  <c:v>1894</c:v>
                </c:pt>
                <c:pt idx="106">
                  <c:v>1895</c:v>
                </c:pt>
                <c:pt idx="107">
                  <c:v>1896</c:v>
                </c:pt>
                <c:pt idx="108">
                  <c:v>1897</c:v>
                </c:pt>
                <c:pt idx="109">
                  <c:v>1898</c:v>
                </c:pt>
                <c:pt idx="110">
                  <c:v>1899</c:v>
                </c:pt>
                <c:pt idx="111">
                  <c:v>1900</c:v>
                </c:pt>
                <c:pt idx="112">
                  <c:v>1901</c:v>
                </c:pt>
                <c:pt idx="113">
                  <c:v>1902</c:v>
                </c:pt>
                <c:pt idx="114">
                  <c:v>1903</c:v>
                </c:pt>
                <c:pt idx="115">
                  <c:v>1904</c:v>
                </c:pt>
                <c:pt idx="116">
                  <c:v>1905</c:v>
                </c:pt>
                <c:pt idx="117">
                  <c:v>1906</c:v>
                </c:pt>
                <c:pt idx="118">
                  <c:v>1907</c:v>
                </c:pt>
                <c:pt idx="119">
                  <c:v>1908</c:v>
                </c:pt>
                <c:pt idx="120">
                  <c:v>1909</c:v>
                </c:pt>
                <c:pt idx="121">
                  <c:v>1910</c:v>
                </c:pt>
                <c:pt idx="122">
                  <c:v>1911</c:v>
                </c:pt>
                <c:pt idx="123">
                  <c:v>1912</c:v>
                </c:pt>
                <c:pt idx="124">
                  <c:v>1913</c:v>
                </c:pt>
                <c:pt idx="125">
                  <c:v>1914</c:v>
                </c:pt>
                <c:pt idx="126">
                  <c:v>1915</c:v>
                </c:pt>
                <c:pt idx="127">
                  <c:v>1916</c:v>
                </c:pt>
                <c:pt idx="128">
                  <c:v>1917</c:v>
                </c:pt>
                <c:pt idx="129">
                  <c:v>1918</c:v>
                </c:pt>
                <c:pt idx="130">
                  <c:v>1919</c:v>
                </c:pt>
                <c:pt idx="131">
                  <c:v>1920</c:v>
                </c:pt>
                <c:pt idx="132">
                  <c:v>1921</c:v>
                </c:pt>
                <c:pt idx="133">
                  <c:v>1922</c:v>
                </c:pt>
                <c:pt idx="134">
                  <c:v>1923</c:v>
                </c:pt>
                <c:pt idx="135">
                  <c:v>1924</c:v>
                </c:pt>
                <c:pt idx="136">
                  <c:v>1925</c:v>
                </c:pt>
                <c:pt idx="137">
                  <c:v>1926</c:v>
                </c:pt>
                <c:pt idx="138">
                  <c:v>1927</c:v>
                </c:pt>
                <c:pt idx="139">
                  <c:v>1928</c:v>
                </c:pt>
                <c:pt idx="140">
                  <c:v>1929</c:v>
                </c:pt>
                <c:pt idx="141">
                  <c:v>1930</c:v>
                </c:pt>
                <c:pt idx="142">
                  <c:v>1931</c:v>
                </c:pt>
                <c:pt idx="143">
                  <c:v>1932</c:v>
                </c:pt>
                <c:pt idx="144">
                  <c:v>1933</c:v>
                </c:pt>
                <c:pt idx="145">
                  <c:v>1934</c:v>
                </c:pt>
                <c:pt idx="146">
                  <c:v>1935</c:v>
                </c:pt>
                <c:pt idx="147">
                  <c:v>1936</c:v>
                </c:pt>
                <c:pt idx="148">
                  <c:v>1937</c:v>
                </c:pt>
                <c:pt idx="149">
                  <c:v>1938</c:v>
                </c:pt>
                <c:pt idx="150">
                  <c:v>1939</c:v>
                </c:pt>
                <c:pt idx="151">
                  <c:v>1940</c:v>
                </c:pt>
                <c:pt idx="152">
                  <c:v>1941</c:v>
                </c:pt>
                <c:pt idx="153">
                  <c:v>1942</c:v>
                </c:pt>
                <c:pt idx="154">
                  <c:v>1943</c:v>
                </c:pt>
                <c:pt idx="155">
                  <c:v>1944</c:v>
                </c:pt>
                <c:pt idx="156">
                  <c:v>1945</c:v>
                </c:pt>
                <c:pt idx="157">
                  <c:v>1946</c:v>
                </c:pt>
                <c:pt idx="158">
                  <c:v>1947</c:v>
                </c:pt>
                <c:pt idx="159">
                  <c:v>1948</c:v>
                </c:pt>
                <c:pt idx="160">
                  <c:v>1949</c:v>
                </c:pt>
                <c:pt idx="161">
                  <c:v>1950</c:v>
                </c:pt>
                <c:pt idx="162">
                  <c:v>1951</c:v>
                </c:pt>
                <c:pt idx="163">
                  <c:v>1952</c:v>
                </c:pt>
                <c:pt idx="164">
                  <c:v>1953</c:v>
                </c:pt>
                <c:pt idx="165">
                  <c:v>1954</c:v>
                </c:pt>
                <c:pt idx="166">
                  <c:v>1955</c:v>
                </c:pt>
                <c:pt idx="167">
                  <c:v>1956</c:v>
                </c:pt>
                <c:pt idx="168">
                  <c:v>1957</c:v>
                </c:pt>
                <c:pt idx="169">
                  <c:v>1958</c:v>
                </c:pt>
                <c:pt idx="170">
                  <c:v>1959</c:v>
                </c:pt>
                <c:pt idx="171">
                  <c:v>1960</c:v>
                </c:pt>
                <c:pt idx="172">
                  <c:v>1961</c:v>
                </c:pt>
                <c:pt idx="173">
                  <c:v>1962</c:v>
                </c:pt>
                <c:pt idx="174">
                  <c:v>1963</c:v>
                </c:pt>
                <c:pt idx="175">
                  <c:v>1964</c:v>
                </c:pt>
                <c:pt idx="176">
                  <c:v>1965</c:v>
                </c:pt>
                <c:pt idx="177">
                  <c:v>1966</c:v>
                </c:pt>
                <c:pt idx="178">
                  <c:v>1967</c:v>
                </c:pt>
                <c:pt idx="179">
                  <c:v>1968</c:v>
                </c:pt>
                <c:pt idx="180">
                  <c:v>1969</c:v>
                </c:pt>
                <c:pt idx="181">
                  <c:v>1970</c:v>
                </c:pt>
                <c:pt idx="182">
                  <c:v>1971</c:v>
                </c:pt>
                <c:pt idx="183">
                  <c:v>1972</c:v>
                </c:pt>
                <c:pt idx="184">
                  <c:v>1973</c:v>
                </c:pt>
                <c:pt idx="185">
                  <c:v>1974</c:v>
                </c:pt>
                <c:pt idx="186">
                  <c:v>1975</c:v>
                </c:pt>
                <c:pt idx="187">
                  <c:v>1976</c:v>
                </c:pt>
                <c:pt idx="188">
                  <c:v>1977</c:v>
                </c:pt>
                <c:pt idx="189">
                  <c:v>1978</c:v>
                </c:pt>
                <c:pt idx="190">
                  <c:v>1979</c:v>
                </c:pt>
                <c:pt idx="191">
                  <c:v>1980</c:v>
                </c:pt>
                <c:pt idx="192">
                  <c:v>1981</c:v>
                </c:pt>
                <c:pt idx="193">
                  <c:v>1982</c:v>
                </c:pt>
                <c:pt idx="194">
                  <c:v>1983</c:v>
                </c:pt>
                <c:pt idx="195">
                  <c:v>1984</c:v>
                </c:pt>
                <c:pt idx="196">
                  <c:v>1985</c:v>
                </c:pt>
                <c:pt idx="197">
                  <c:v>1986</c:v>
                </c:pt>
                <c:pt idx="198">
                  <c:v>1987</c:v>
                </c:pt>
                <c:pt idx="199">
                  <c:v>1988</c:v>
                </c:pt>
                <c:pt idx="200">
                  <c:v>1989</c:v>
                </c:pt>
                <c:pt idx="201">
                  <c:v>1990</c:v>
                </c:pt>
                <c:pt idx="202">
                  <c:v>1991</c:v>
                </c:pt>
                <c:pt idx="203">
                  <c:v>1992</c:v>
                </c:pt>
                <c:pt idx="204">
                  <c:v>1993</c:v>
                </c:pt>
                <c:pt idx="205">
                  <c:v>1994</c:v>
                </c:pt>
                <c:pt idx="206">
                  <c:v>1995</c:v>
                </c:pt>
                <c:pt idx="207">
                  <c:v>1996</c:v>
                </c:pt>
                <c:pt idx="208">
                  <c:v>1997</c:v>
                </c:pt>
                <c:pt idx="209">
                  <c:v>1998</c:v>
                </c:pt>
                <c:pt idx="210">
                  <c:v>1999</c:v>
                </c:pt>
                <c:pt idx="211">
                  <c:v>2000</c:v>
                </c:pt>
                <c:pt idx="212">
                  <c:v>2001</c:v>
                </c:pt>
                <c:pt idx="213">
                  <c:v>2002</c:v>
                </c:pt>
                <c:pt idx="214">
                  <c:v>2003</c:v>
                </c:pt>
                <c:pt idx="215">
                  <c:v>2004</c:v>
                </c:pt>
                <c:pt idx="216">
                  <c:v>2005</c:v>
                </c:pt>
                <c:pt idx="217">
                  <c:v>2006</c:v>
                </c:pt>
                <c:pt idx="218">
                  <c:v>2007</c:v>
                </c:pt>
                <c:pt idx="219">
                  <c:v>2008</c:v>
                </c:pt>
                <c:pt idx="220">
                  <c:v>2009</c:v>
                </c:pt>
                <c:pt idx="221">
                  <c:v>2010</c:v>
                </c:pt>
                <c:pt idx="222">
                  <c:v>2011</c:v>
                </c:pt>
                <c:pt idx="223">
                  <c:v>2012</c:v>
                </c:pt>
                <c:pt idx="224">
                  <c:v>2013</c:v>
                </c:pt>
                <c:pt idx="225">
                  <c:v>2014</c:v>
                </c:pt>
                <c:pt idx="226">
                  <c:v>2015</c:v>
                </c:pt>
                <c:pt idx="227">
                  <c:v>2016</c:v>
                </c:pt>
                <c:pt idx="228">
                  <c:v>2017</c:v>
                </c:pt>
                <c:pt idx="229">
                  <c:v>2018</c:v>
                </c:pt>
                <c:pt idx="230">
                  <c:v>2019</c:v>
                </c:pt>
                <c:pt idx="231">
                  <c:v>2020</c:v>
                </c:pt>
                <c:pt idx="232">
                  <c:v>2021</c:v>
                </c:pt>
                <c:pt idx="233">
                  <c:v>2022</c:v>
                </c:pt>
              </c:numCache>
            </c:numRef>
          </c:cat>
          <c:val>
            <c:numRef>
              <c:f>'P02'!$E$3:$E$236</c:f>
              <c:numCache>
                <c:formatCode>General</c:formatCode>
                <c:ptCount val="234"/>
                <c:pt idx="0">
                  <c:v>0</c:v>
                </c:pt>
                <c:pt idx="1">
                  <c:v>1</c:v>
                </c:pt>
                <c:pt idx="2">
                  <c:v>1</c:v>
                </c:pt>
                <c:pt idx="3">
                  <c:v>2</c:v>
                </c:pt>
                <c:pt idx="4">
                  <c:v>2</c:v>
                </c:pt>
                <c:pt idx="5">
                  <c:v>2</c:v>
                </c:pt>
                <c:pt idx="6">
                  <c:v>2</c:v>
                </c:pt>
                <c:pt idx="7">
                  <c:v>4</c:v>
                </c:pt>
                <c:pt idx="8">
                  <c:v>4</c:v>
                </c:pt>
                <c:pt idx="9">
                  <c:v>4</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3</c:v>
                </c:pt>
                <c:pt idx="29">
                  <c:v>3</c:v>
                </c:pt>
                <c:pt idx="30">
                  <c:v>2</c:v>
                </c:pt>
                <c:pt idx="31">
                  <c:v>2</c:v>
                </c:pt>
                <c:pt idx="32">
                  <c:v>3</c:v>
                </c:pt>
                <c:pt idx="33">
                  <c:v>4</c:v>
                </c:pt>
                <c:pt idx="34">
                  <c:v>5</c:v>
                </c:pt>
                <c:pt idx="35">
                  <c:v>4</c:v>
                </c:pt>
                <c:pt idx="36">
                  <c:v>4</c:v>
                </c:pt>
                <c:pt idx="37">
                  <c:v>4</c:v>
                </c:pt>
                <c:pt idx="38">
                  <c:v>4</c:v>
                </c:pt>
                <c:pt idx="39">
                  <c:v>4</c:v>
                </c:pt>
                <c:pt idx="40">
                  <c:v>5</c:v>
                </c:pt>
                <c:pt idx="41">
                  <c:v>4</c:v>
                </c:pt>
                <c:pt idx="42">
                  <c:v>6</c:v>
                </c:pt>
                <c:pt idx="43">
                  <c:v>7</c:v>
                </c:pt>
                <c:pt idx="44">
                  <c:v>7</c:v>
                </c:pt>
                <c:pt idx="45">
                  <c:v>7</c:v>
                </c:pt>
                <c:pt idx="46">
                  <c:v>8</c:v>
                </c:pt>
                <c:pt idx="47">
                  <c:v>9</c:v>
                </c:pt>
                <c:pt idx="48">
                  <c:v>10</c:v>
                </c:pt>
                <c:pt idx="49">
                  <c:v>9</c:v>
                </c:pt>
                <c:pt idx="50">
                  <c:v>10</c:v>
                </c:pt>
                <c:pt idx="51">
                  <c:v>8</c:v>
                </c:pt>
                <c:pt idx="52">
                  <c:v>6</c:v>
                </c:pt>
                <c:pt idx="53">
                  <c:v>8</c:v>
                </c:pt>
                <c:pt idx="54">
                  <c:v>8</c:v>
                </c:pt>
                <c:pt idx="55">
                  <c:v>9</c:v>
                </c:pt>
                <c:pt idx="56">
                  <c:v>9</c:v>
                </c:pt>
                <c:pt idx="57">
                  <c:v>8</c:v>
                </c:pt>
                <c:pt idx="58">
                  <c:v>9</c:v>
                </c:pt>
                <c:pt idx="59">
                  <c:v>16</c:v>
                </c:pt>
                <c:pt idx="60">
                  <c:v>13</c:v>
                </c:pt>
                <c:pt idx="61">
                  <c:v>13</c:v>
                </c:pt>
                <c:pt idx="62">
                  <c:v>14</c:v>
                </c:pt>
                <c:pt idx="63">
                  <c:v>14</c:v>
                </c:pt>
                <c:pt idx="64">
                  <c:v>13</c:v>
                </c:pt>
                <c:pt idx="65">
                  <c:v>14</c:v>
                </c:pt>
                <c:pt idx="66">
                  <c:v>14</c:v>
                </c:pt>
                <c:pt idx="67">
                  <c:v>14</c:v>
                </c:pt>
                <c:pt idx="68">
                  <c:v>14</c:v>
                </c:pt>
                <c:pt idx="69">
                  <c:v>12</c:v>
                </c:pt>
                <c:pt idx="70">
                  <c:v>13</c:v>
                </c:pt>
                <c:pt idx="71">
                  <c:v>13</c:v>
                </c:pt>
                <c:pt idx="72">
                  <c:v>11</c:v>
                </c:pt>
                <c:pt idx="73">
                  <c:v>12</c:v>
                </c:pt>
                <c:pt idx="74">
                  <c:v>11</c:v>
                </c:pt>
                <c:pt idx="75">
                  <c:v>11</c:v>
                </c:pt>
                <c:pt idx="76">
                  <c:v>12</c:v>
                </c:pt>
                <c:pt idx="77">
                  <c:v>12</c:v>
                </c:pt>
                <c:pt idx="78">
                  <c:v>11</c:v>
                </c:pt>
                <c:pt idx="79">
                  <c:v>13</c:v>
                </c:pt>
                <c:pt idx="80">
                  <c:v>13</c:v>
                </c:pt>
                <c:pt idx="81">
                  <c:v>16</c:v>
                </c:pt>
                <c:pt idx="82">
                  <c:v>14</c:v>
                </c:pt>
                <c:pt idx="83">
                  <c:v>16</c:v>
                </c:pt>
                <c:pt idx="84">
                  <c:v>15</c:v>
                </c:pt>
                <c:pt idx="85">
                  <c:v>14</c:v>
                </c:pt>
                <c:pt idx="86">
                  <c:v>14</c:v>
                </c:pt>
                <c:pt idx="87">
                  <c:v>14</c:v>
                </c:pt>
                <c:pt idx="88">
                  <c:v>11</c:v>
                </c:pt>
                <c:pt idx="89">
                  <c:v>13</c:v>
                </c:pt>
                <c:pt idx="90">
                  <c:v>12</c:v>
                </c:pt>
                <c:pt idx="91">
                  <c:v>16</c:v>
                </c:pt>
                <c:pt idx="92">
                  <c:v>17</c:v>
                </c:pt>
                <c:pt idx="93">
                  <c:v>19</c:v>
                </c:pt>
                <c:pt idx="94">
                  <c:v>18</c:v>
                </c:pt>
                <c:pt idx="95">
                  <c:v>19</c:v>
                </c:pt>
                <c:pt idx="96">
                  <c:v>15</c:v>
                </c:pt>
                <c:pt idx="97">
                  <c:v>17</c:v>
                </c:pt>
                <c:pt idx="98">
                  <c:v>17</c:v>
                </c:pt>
                <c:pt idx="99">
                  <c:v>16</c:v>
                </c:pt>
                <c:pt idx="100">
                  <c:v>17</c:v>
                </c:pt>
                <c:pt idx="101">
                  <c:v>15</c:v>
                </c:pt>
                <c:pt idx="102">
                  <c:v>14</c:v>
                </c:pt>
                <c:pt idx="103">
                  <c:v>17</c:v>
                </c:pt>
                <c:pt idx="104">
                  <c:v>16</c:v>
                </c:pt>
                <c:pt idx="105">
                  <c:v>18</c:v>
                </c:pt>
                <c:pt idx="106">
                  <c:v>18</c:v>
                </c:pt>
                <c:pt idx="107">
                  <c:v>17</c:v>
                </c:pt>
                <c:pt idx="108">
                  <c:v>17</c:v>
                </c:pt>
                <c:pt idx="109">
                  <c:v>19</c:v>
                </c:pt>
                <c:pt idx="110">
                  <c:v>20</c:v>
                </c:pt>
                <c:pt idx="111">
                  <c:v>21</c:v>
                </c:pt>
                <c:pt idx="112">
                  <c:v>22</c:v>
                </c:pt>
                <c:pt idx="113">
                  <c:v>21</c:v>
                </c:pt>
                <c:pt idx="114">
                  <c:v>21</c:v>
                </c:pt>
                <c:pt idx="115">
                  <c:v>22</c:v>
                </c:pt>
                <c:pt idx="116">
                  <c:v>22</c:v>
                </c:pt>
                <c:pt idx="117">
                  <c:v>19</c:v>
                </c:pt>
                <c:pt idx="118">
                  <c:v>19</c:v>
                </c:pt>
                <c:pt idx="119">
                  <c:v>18</c:v>
                </c:pt>
                <c:pt idx="120">
                  <c:v>18</c:v>
                </c:pt>
                <c:pt idx="121">
                  <c:v>19</c:v>
                </c:pt>
                <c:pt idx="122">
                  <c:v>21</c:v>
                </c:pt>
                <c:pt idx="123">
                  <c:v>22</c:v>
                </c:pt>
                <c:pt idx="124">
                  <c:v>24</c:v>
                </c:pt>
                <c:pt idx="125">
                  <c:v>24</c:v>
                </c:pt>
                <c:pt idx="126">
                  <c:v>25</c:v>
                </c:pt>
                <c:pt idx="127">
                  <c:v>24</c:v>
                </c:pt>
                <c:pt idx="128">
                  <c:v>25</c:v>
                </c:pt>
                <c:pt idx="129">
                  <c:v>22</c:v>
                </c:pt>
                <c:pt idx="130">
                  <c:v>21</c:v>
                </c:pt>
                <c:pt idx="131">
                  <c:v>24</c:v>
                </c:pt>
                <c:pt idx="132">
                  <c:v>24</c:v>
                </c:pt>
                <c:pt idx="133">
                  <c:v>22</c:v>
                </c:pt>
                <c:pt idx="134">
                  <c:v>20</c:v>
                </c:pt>
                <c:pt idx="135">
                  <c:v>19</c:v>
                </c:pt>
                <c:pt idx="136">
                  <c:v>19</c:v>
                </c:pt>
                <c:pt idx="137">
                  <c:v>20</c:v>
                </c:pt>
                <c:pt idx="138">
                  <c:v>17</c:v>
                </c:pt>
                <c:pt idx="139">
                  <c:v>18</c:v>
                </c:pt>
                <c:pt idx="140">
                  <c:v>16</c:v>
                </c:pt>
                <c:pt idx="141">
                  <c:v>15</c:v>
                </c:pt>
                <c:pt idx="142">
                  <c:v>17</c:v>
                </c:pt>
                <c:pt idx="143">
                  <c:v>19</c:v>
                </c:pt>
                <c:pt idx="144">
                  <c:v>21</c:v>
                </c:pt>
                <c:pt idx="145">
                  <c:v>19</c:v>
                </c:pt>
                <c:pt idx="146">
                  <c:v>15</c:v>
                </c:pt>
                <c:pt idx="147">
                  <c:v>16</c:v>
                </c:pt>
                <c:pt idx="148">
                  <c:v>17</c:v>
                </c:pt>
                <c:pt idx="149">
                  <c:v>19</c:v>
                </c:pt>
                <c:pt idx="150">
                  <c:v>17</c:v>
                </c:pt>
                <c:pt idx="151">
                  <c:v>18</c:v>
                </c:pt>
                <c:pt idx="152">
                  <c:v>18</c:v>
                </c:pt>
                <c:pt idx="153">
                  <c:v>17</c:v>
                </c:pt>
                <c:pt idx="154">
                  <c:v>17</c:v>
                </c:pt>
                <c:pt idx="155">
                  <c:v>16</c:v>
                </c:pt>
                <c:pt idx="156">
                  <c:v>20</c:v>
                </c:pt>
                <c:pt idx="157">
                  <c:v>21</c:v>
                </c:pt>
                <c:pt idx="158">
                  <c:v>29</c:v>
                </c:pt>
                <c:pt idx="159">
                  <c:v>26</c:v>
                </c:pt>
                <c:pt idx="160">
                  <c:v>24</c:v>
                </c:pt>
                <c:pt idx="161">
                  <c:v>24</c:v>
                </c:pt>
                <c:pt idx="162">
                  <c:v>24</c:v>
                </c:pt>
                <c:pt idx="163">
                  <c:v>24</c:v>
                </c:pt>
                <c:pt idx="164">
                  <c:v>24</c:v>
                </c:pt>
                <c:pt idx="165">
                  <c:v>24</c:v>
                </c:pt>
                <c:pt idx="166">
                  <c:v>27</c:v>
                </c:pt>
                <c:pt idx="167">
                  <c:v>31</c:v>
                </c:pt>
                <c:pt idx="168">
                  <c:v>37</c:v>
                </c:pt>
                <c:pt idx="169">
                  <c:v>40</c:v>
                </c:pt>
                <c:pt idx="170">
                  <c:v>38</c:v>
                </c:pt>
                <c:pt idx="171">
                  <c:v>45</c:v>
                </c:pt>
                <c:pt idx="172">
                  <c:v>47</c:v>
                </c:pt>
                <c:pt idx="173">
                  <c:v>46</c:v>
                </c:pt>
                <c:pt idx="174">
                  <c:v>50</c:v>
                </c:pt>
                <c:pt idx="175">
                  <c:v>46</c:v>
                </c:pt>
                <c:pt idx="176">
                  <c:v>45</c:v>
                </c:pt>
                <c:pt idx="177">
                  <c:v>43</c:v>
                </c:pt>
                <c:pt idx="178">
                  <c:v>42</c:v>
                </c:pt>
                <c:pt idx="179">
                  <c:v>42</c:v>
                </c:pt>
                <c:pt idx="180">
                  <c:v>40</c:v>
                </c:pt>
                <c:pt idx="181">
                  <c:v>38</c:v>
                </c:pt>
                <c:pt idx="182">
                  <c:v>38</c:v>
                </c:pt>
                <c:pt idx="183">
                  <c:v>36</c:v>
                </c:pt>
                <c:pt idx="184">
                  <c:v>36</c:v>
                </c:pt>
                <c:pt idx="185">
                  <c:v>38</c:v>
                </c:pt>
                <c:pt idx="186">
                  <c:v>39</c:v>
                </c:pt>
                <c:pt idx="187">
                  <c:v>35</c:v>
                </c:pt>
                <c:pt idx="188">
                  <c:v>35</c:v>
                </c:pt>
                <c:pt idx="189">
                  <c:v>32</c:v>
                </c:pt>
                <c:pt idx="190">
                  <c:v>38</c:v>
                </c:pt>
                <c:pt idx="191">
                  <c:v>38</c:v>
                </c:pt>
                <c:pt idx="192">
                  <c:v>38</c:v>
                </c:pt>
                <c:pt idx="193">
                  <c:v>35</c:v>
                </c:pt>
                <c:pt idx="194">
                  <c:v>37</c:v>
                </c:pt>
                <c:pt idx="195">
                  <c:v>36</c:v>
                </c:pt>
                <c:pt idx="196">
                  <c:v>40</c:v>
                </c:pt>
                <c:pt idx="197">
                  <c:v>43</c:v>
                </c:pt>
                <c:pt idx="198">
                  <c:v>41</c:v>
                </c:pt>
                <c:pt idx="199">
                  <c:v>40</c:v>
                </c:pt>
                <c:pt idx="200">
                  <c:v>44</c:v>
                </c:pt>
                <c:pt idx="201">
                  <c:v>46</c:v>
                </c:pt>
                <c:pt idx="202">
                  <c:v>48</c:v>
                </c:pt>
                <c:pt idx="203">
                  <c:v>50</c:v>
                </c:pt>
                <c:pt idx="204">
                  <c:v>49</c:v>
                </c:pt>
                <c:pt idx="205">
                  <c:v>53</c:v>
                </c:pt>
                <c:pt idx="206">
                  <c:v>55</c:v>
                </c:pt>
                <c:pt idx="207">
                  <c:v>58</c:v>
                </c:pt>
                <c:pt idx="208">
                  <c:v>59</c:v>
                </c:pt>
                <c:pt idx="209">
                  <c:v>59</c:v>
                </c:pt>
                <c:pt idx="210">
                  <c:v>56</c:v>
                </c:pt>
                <c:pt idx="211">
                  <c:v>57</c:v>
                </c:pt>
                <c:pt idx="212">
                  <c:v>54</c:v>
                </c:pt>
                <c:pt idx="213">
                  <c:v>57</c:v>
                </c:pt>
                <c:pt idx="214">
                  <c:v>53</c:v>
                </c:pt>
                <c:pt idx="215">
                  <c:v>52</c:v>
                </c:pt>
                <c:pt idx="216">
                  <c:v>57</c:v>
                </c:pt>
                <c:pt idx="217">
                  <c:v>62</c:v>
                </c:pt>
                <c:pt idx="218">
                  <c:v>62</c:v>
                </c:pt>
                <c:pt idx="219">
                  <c:v>62</c:v>
                </c:pt>
                <c:pt idx="220">
                  <c:v>62</c:v>
                </c:pt>
                <c:pt idx="221">
                  <c:v>60</c:v>
                </c:pt>
                <c:pt idx="222">
                  <c:v>62</c:v>
                </c:pt>
                <c:pt idx="223">
                  <c:v>62</c:v>
                </c:pt>
                <c:pt idx="224">
                  <c:v>63</c:v>
                </c:pt>
                <c:pt idx="225">
                  <c:v>59</c:v>
                </c:pt>
                <c:pt idx="226">
                  <c:v>60</c:v>
                </c:pt>
                <c:pt idx="227">
                  <c:v>58</c:v>
                </c:pt>
                <c:pt idx="228">
                  <c:v>58</c:v>
                </c:pt>
                <c:pt idx="229">
                  <c:v>61</c:v>
                </c:pt>
                <c:pt idx="230">
                  <c:v>62</c:v>
                </c:pt>
                <c:pt idx="231">
                  <c:v>62</c:v>
                </c:pt>
                <c:pt idx="232">
                  <c:v>59</c:v>
                </c:pt>
                <c:pt idx="233">
                  <c:v>58</c:v>
                </c:pt>
              </c:numCache>
            </c:numRef>
          </c:val>
          <c:extLst>
            <c:ext xmlns:c16="http://schemas.microsoft.com/office/drawing/2014/chart" uri="{C3380CC4-5D6E-409C-BE32-E72D297353CC}">
              <c16:uniqueId val="{00000002-C8FF-4296-9EF8-9F5CC6FFC032}"/>
            </c:ext>
          </c:extLst>
        </c:ser>
        <c:ser>
          <c:idx val="1"/>
          <c:order val="3"/>
          <c:tx>
            <c:strRef>
              <c:f>'P02'!$D$2</c:f>
              <c:strCache>
                <c:ptCount val="1"/>
                <c:pt idx="0">
                  <c:v>Closed Autocracies</c:v>
                </c:pt>
              </c:strCache>
            </c:strRef>
          </c:tx>
          <c:spPr>
            <a:solidFill>
              <a:srgbClr val="FF0000"/>
            </a:solidFill>
            <a:ln>
              <a:noFill/>
            </a:ln>
            <a:effectLst/>
          </c:spPr>
          <c:cat>
            <c:numRef>
              <c:f>'P02'!$C$3:$C$236</c:f>
              <c:numCache>
                <c:formatCode>General</c:formatCode>
                <c:ptCount val="234"/>
                <c:pt idx="0">
                  <c:v>1789</c:v>
                </c:pt>
                <c:pt idx="1">
                  <c:v>1790</c:v>
                </c:pt>
                <c:pt idx="2">
                  <c:v>1791</c:v>
                </c:pt>
                <c:pt idx="3">
                  <c:v>1792</c:v>
                </c:pt>
                <c:pt idx="4">
                  <c:v>1793</c:v>
                </c:pt>
                <c:pt idx="5">
                  <c:v>1794</c:v>
                </c:pt>
                <c:pt idx="6">
                  <c:v>1795</c:v>
                </c:pt>
                <c:pt idx="7">
                  <c:v>1796</c:v>
                </c:pt>
                <c:pt idx="8">
                  <c:v>1797</c:v>
                </c:pt>
                <c:pt idx="9">
                  <c:v>1798</c:v>
                </c:pt>
                <c:pt idx="10">
                  <c:v>1799</c:v>
                </c:pt>
                <c:pt idx="11">
                  <c:v>1800</c:v>
                </c:pt>
                <c:pt idx="12">
                  <c:v>1801</c:v>
                </c:pt>
                <c:pt idx="13">
                  <c:v>1802</c:v>
                </c:pt>
                <c:pt idx="14">
                  <c:v>1803</c:v>
                </c:pt>
                <c:pt idx="15">
                  <c:v>1804</c:v>
                </c:pt>
                <c:pt idx="16">
                  <c:v>1805</c:v>
                </c:pt>
                <c:pt idx="17">
                  <c:v>1806</c:v>
                </c:pt>
                <c:pt idx="18">
                  <c:v>1807</c:v>
                </c:pt>
                <c:pt idx="19">
                  <c:v>1808</c:v>
                </c:pt>
                <c:pt idx="20">
                  <c:v>1809</c:v>
                </c:pt>
                <c:pt idx="21">
                  <c:v>1810</c:v>
                </c:pt>
                <c:pt idx="22">
                  <c:v>1811</c:v>
                </c:pt>
                <c:pt idx="23">
                  <c:v>1812</c:v>
                </c:pt>
                <c:pt idx="24">
                  <c:v>1813</c:v>
                </c:pt>
                <c:pt idx="25">
                  <c:v>1814</c:v>
                </c:pt>
                <c:pt idx="26">
                  <c:v>1815</c:v>
                </c:pt>
                <c:pt idx="27">
                  <c:v>1816</c:v>
                </c:pt>
                <c:pt idx="28">
                  <c:v>1817</c:v>
                </c:pt>
                <c:pt idx="29">
                  <c:v>1818</c:v>
                </c:pt>
                <c:pt idx="30">
                  <c:v>1819</c:v>
                </c:pt>
                <c:pt idx="31">
                  <c:v>1820</c:v>
                </c:pt>
                <c:pt idx="32">
                  <c:v>1821</c:v>
                </c:pt>
                <c:pt idx="33">
                  <c:v>1822</c:v>
                </c:pt>
                <c:pt idx="34">
                  <c:v>1823</c:v>
                </c:pt>
                <c:pt idx="35">
                  <c:v>1824</c:v>
                </c:pt>
                <c:pt idx="36">
                  <c:v>1825</c:v>
                </c:pt>
                <c:pt idx="37">
                  <c:v>1826</c:v>
                </c:pt>
                <c:pt idx="38">
                  <c:v>1827</c:v>
                </c:pt>
                <c:pt idx="39">
                  <c:v>1828</c:v>
                </c:pt>
                <c:pt idx="40">
                  <c:v>1829</c:v>
                </c:pt>
                <c:pt idx="41">
                  <c:v>1830</c:v>
                </c:pt>
                <c:pt idx="42">
                  <c:v>1831</c:v>
                </c:pt>
                <c:pt idx="43">
                  <c:v>1832</c:v>
                </c:pt>
                <c:pt idx="44">
                  <c:v>1833</c:v>
                </c:pt>
                <c:pt idx="45">
                  <c:v>1834</c:v>
                </c:pt>
                <c:pt idx="46">
                  <c:v>1835</c:v>
                </c:pt>
                <c:pt idx="47">
                  <c:v>1836</c:v>
                </c:pt>
                <c:pt idx="48">
                  <c:v>1837</c:v>
                </c:pt>
                <c:pt idx="49">
                  <c:v>1838</c:v>
                </c:pt>
                <c:pt idx="50">
                  <c:v>1839</c:v>
                </c:pt>
                <c:pt idx="51">
                  <c:v>1840</c:v>
                </c:pt>
                <c:pt idx="52">
                  <c:v>1841</c:v>
                </c:pt>
                <c:pt idx="53">
                  <c:v>1842</c:v>
                </c:pt>
                <c:pt idx="54">
                  <c:v>1843</c:v>
                </c:pt>
                <c:pt idx="55">
                  <c:v>1844</c:v>
                </c:pt>
                <c:pt idx="56">
                  <c:v>1845</c:v>
                </c:pt>
                <c:pt idx="57">
                  <c:v>1846</c:v>
                </c:pt>
                <c:pt idx="58">
                  <c:v>1847</c:v>
                </c:pt>
                <c:pt idx="59">
                  <c:v>1848</c:v>
                </c:pt>
                <c:pt idx="60">
                  <c:v>1849</c:v>
                </c:pt>
                <c:pt idx="61">
                  <c:v>1850</c:v>
                </c:pt>
                <c:pt idx="62">
                  <c:v>1851</c:v>
                </c:pt>
                <c:pt idx="63">
                  <c:v>1852</c:v>
                </c:pt>
                <c:pt idx="64">
                  <c:v>1853</c:v>
                </c:pt>
                <c:pt idx="65">
                  <c:v>1854</c:v>
                </c:pt>
                <c:pt idx="66">
                  <c:v>1855</c:v>
                </c:pt>
                <c:pt idx="67">
                  <c:v>1856</c:v>
                </c:pt>
                <c:pt idx="68">
                  <c:v>1857</c:v>
                </c:pt>
                <c:pt idx="69">
                  <c:v>1858</c:v>
                </c:pt>
                <c:pt idx="70">
                  <c:v>1859</c:v>
                </c:pt>
                <c:pt idx="71">
                  <c:v>1860</c:v>
                </c:pt>
                <c:pt idx="72">
                  <c:v>1861</c:v>
                </c:pt>
                <c:pt idx="73">
                  <c:v>1862</c:v>
                </c:pt>
                <c:pt idx="74">
                  <c:v>1863</c:v>
                </c:pt>
                <c:pt idx="75">
                  <c:v>1864</c:v>
                </c:pt>
                <c:pt idx="76">
                  <c:v>1865</c:v>
                </c:pt>
                <c:pt idx="77">
                  <c:v>1866</c:v>
                </c:pt>
                <c:pt idx="78">
                  <c:v>1867</c:v>
                </c:pt>
                <c:pt idx="79">
                  <c:v>1868</c:v>
                </c:pt>
                <c:pt idx="80">
                  <c:v>1869</c:v>
                </c:pt>
                <c:pt idx="81">
                  <c:v>1870</c:v>
                </c:pt>
                <c:pt idx="82">
                  <c:v>1871</c:v>
                </c:pt>
                <c:pt idx="83">
                  <c:v>1872</c:v>
                </c:pt>
                <c:pt idx="84">
                  <c:v>1873</c:v>
                </c:pt>
                <c:pt idx="85">
                  <c:v>1874</c:v>
                </c:pt>
                <c:pt idx="86">
                  <c:v>1875</c:v>
                </c:pt>
                <c:pt idx="87">
                  <c:v>1876</c:v>
                </c:pt>
                <c:pt idx="88">
                  <c:v>1877</c:v>
                </c:pt>
                <c:pt idx="89">
                  <c:v>1878</c:v>
                </c:pt>
                <c:pt idx="90">
                  <c:v>1879</c:v>
                </c:pt>
                <c:pt idx="91">
                  <c:v>1880</c:v>
                </c:pt>
                <c:pt idx="92">
                  <c:v>1881</c:v>
                </c:pt>
                <c:pt idx="93">
                  <c:v>1882</c:v>
                </c:pt>
                <c:pt idx="94">
                  <c:v>1883</c:v>
                </c:pt>
                <c:pt idx="95">
                  <c:v>1884</c:v>
                </c:pt>
                <c:pt idx="96">
                  <c:v>1885</c:v>
                </c:pt>
                <c:pt idx="97">
                  <c:v>1886</c:v>
                </c:pt>
                <c:pt idx="98">
                  <c:v>1887</c:v>
                </c:pt>
                <c:pt idx="99">
                  <c:v>1888</c:v>
                </c:pt>
                <c:pt idx="100">
                  <c:v>1889</c:v>
                </c:pt>
                <c:pt idx="101">
                  <c:v>1890</c:v>
                </c:pt>
                <c:pt idx="102">
                  <c:v>1891</c:v>
                </c:pt>
                <c:pt idx="103">
                  <c:v>1892</c:v>
                </c:pt>
                <c:pt idx="104">
                  <c:v>1893</c:v>
                </c:pt>
                <c:pt idx="105">
                  <c:v>1894</c:v>
                </c:pt>
                <c:pt idx="106">
                  <c:v>1895</c:v>
                </c:pt>
                <c:pt idx="107">
                  <c:v>1896</c:v>
                </c:pt>
                <c:pt idx="108">
                  <c:v>1897</c:v>
                </c:pt>
                <c:pt idx="109">
                  <c:v>1898</c:v>
                </c:pt>
                <c:pt idx="110">
                  <c:v>1899</c:v>
                </c:pt>
                <c:pt idx="111">
                  <c:v>1900</c:v>
                </c:pt>
                <c:pt idx="112">
                  <c:v>1901</c:v>
                </c:pt>
                <c:pt idx="113">
                  <c:v>1902</c:v>
                </c:pt>
                <c:pt idx="114">
                  <c:v>1903</c:v>
                </c:pt>
                <c:pt idx="115">
                  <c:v>1904</c:v>
                </c:pt>
                <c:pt idx="116">
                  <c:v>1905</c:v>
                </c:pt>
                <c:pt idx="117">
                  <c:v>1906</c:v>
                </c:pt>
                <c:pt idx="118">
                  <c:v>1907</c:v>
                </c:pt>
                <c:pt idx="119">
                  <c:v>1908</c:v>
                </c:pt>
                <c:pt idx="120">
                  <c:v>1909</c:v>
                </c:pt>
                <c:pt idx="121">
                  <c:v>1910</c:v>
                </c:pt>
                <c:pt idx="122">
                  <c:v>1911</c:v>
                </c:pt>
                <c:pt idx="123">
                  <c:v>1912</c:v>
                </c:pt>
                <c:pt idx="124">
                  <c:v>1913</c:v>
                </c:pt>
                <c:pt idx="125">
                  <c:v>1914</c:v>
                </c:pt>
                <c:pt idx="126">
                  <c:v>1915</c:v>
                </c:pt>
                <c:pt idx="127">
                  <c:v>1916</c:v>
                </c:pt>
                <c:pt idx="128">
                  <c:v>1917</c:v>
                </c:pt>
                <c:pt idx="129">
                  <c:v>1918</c:v>
                </c:pt>
                <c:pt idx="130">
                  <c:v>1919</c:v>
                </c:pt>
                <c:pt idx="131">
                  <c:v>1920</c:v>
                </c:pt>
                <c:pt idx="132">
                  <c:v>1921</c:v>
                </c:pt>
                <c:pt idx="133">
                  <c:v>1922</c:v>
                </c:pt>
                <c:pt idx="134">
                  <c:v>1923</c:v>
                </c:pt>
                <c:pt idx="135">
                  <c:v>1924</c:v>
                </c:pt>
                <c:pt idx="136">
                  <c:v>1925</c:v>
                </c:pt>
                <c:pt idx="137">
                  <c:v>1926</c:v>
                </c:pt>
                <c:pt idx="138">
                  <c:v>1927</c:v>
                </c:pt>
                <c:pt idx="139">
                  <c:v>1928</c:v>
                </c:pt>
                <c:pt idx="140">
                  <c:v>1929</c:v>
                </c:pt>
                <c:pt idx="141">
                  <c:v>1930</c:v>
                </c:pt>
                <c:pt idx="142">
                  <c:v>1931</c:v>
                </c:pt>
                <c:pt idx="143">
                  <c:v>1932</c:v>
                </c:pt>
                <c:pt idx="144">
                  <c:v>1933</c:v>
                </c:pt>
                <c:pt idx="145">
                  <c:v>1934</c:v>
                </c:pt>
                <c:pt idx="146">
                  <c:v>1935</c:v>
                </c:pt>
                <c:pt idx="147">
                  <c:v>1936</c:v>
                </c:pt>
                <c:pt idx="148">
                  <c:v>1937</c:v>
                </c:pt>
                <c:pt idx="149">
                  <c:v>1938</c:v>
                </c:pt>
                <c:pt idx="150">
                  <c:v>1939</c:v>
                </c:pt>
                <c:pt idx="151">
                  <c:v>1940</c:v>
                </c:pt>
                <c:pt idx="152">
                  <c:v>1941</c:v>
                </c:pt>
                <c:pt idx="153">
                  <c:v>1942</c:v>
                </c:pt>
                <c:pt idx="154">
                  <c:v>1943</c:v>
                </c:pt>
                <c:pt idx="155">
                  <c:v>1944</c:v>
                </c:pt>
                <c:pt idx="156">
                  <c:v>1945</c:v>
                </c:pt>
                <c:pt idx="157">
                  <c:v>1946</c:v>
                </c:pt>
                <c:pt idx="158">
                  <c:v>1947</c:v>
                </c:pt>
                <c:pt idx="159">
                  <c:v>1948</c:v>
                </c:pt>
                <c:pt idx="160">
                  <c:v>1949</c:v>
                </c:pt>
                <c:pt idx="161">
                  <c:v>1950</c:v>
                </c:pt>
                <c:pt idx="162">
                  <c:v>1951</c:v>
                </c:pt>
                <c:pt idx="163">
                  <c:v>1952</c:v>
                </c:pt>
                <c:pt idx="164">
                  <c:v>1953</c:v>
                </c:pt>
                <c:pt idx="165">
                  <c:v>1954</c:v>
                </c:pt>
                <c:pt idx="166">
                  <c:v>1955</c:v>
                </c:pt>
                <c:pt idx="167">
                  <c:v>1956</c:v>
                </c:pt>
                <c:pt idx="168">
                  <c:v>1957</c:v>
                </c:pt>
                <c:pt idx="169">
                  <c:v>1958</c:v>
                </c:pt>
                <c:pt idx="170">
                  <c:v>1959</c:v>
                </c:pt>
                <c:pt idx="171">
                  <c:v>1960</c:v>
                </c:pt>
                <c:pt idx="172">
                  <c:v>1961</c:v>
                </c:pt>
                <c:pt idx="173">
                  <c:v>1962</c:v>
                </c:pt>
                <c:pt idx="174">
                  <c:v>1963</c:v>
                </c:pt>
                <c:pt idx="175">
                  <c:v>1964</c:v>
                </c:pt>
                <c:pt idx="176">
                  <c:v>1965</c:v>
                </c:pt>
                <c:pt idx="177">
                  <c:v>1966</c:v>
                </c:pt>
                <c:pt idx="178">
                  <c:v>1967</c:v>
                </c:pt>
                <c:pt idx="179">
                  <c:v>1968</c:v>
                </c:pt>
                <c:pt idx="180">
                  <c:v>1969</c:v>
                </c:pt>
                <c:pt idx="181">
                  <c:v>1970</c:v>
                </c:pt>
                <c:pt idx="182">
                  <c:v>1971</c:v>
                </c:pt>
                <c:pt idx="183">
                  <c:v>1972</c:v>
                </c:pt>
                <c:pt idx="184">
                  <c:v>1973</c:v>
                </c:pt>
                <c:pt idx="185">
                  <c:v>1974</c:v>
                </c:pt>
                <c:pt idx="186">
                  <c:v>1975</c:v>
                </c:pt>
                <c:pt idx="187">
                  <c:v>1976</c:v>
                </c:pt>
                <c:pt idx="188">
                  <c:v>1977</c:v>
                </c:pt>
                <c:pt idx="189">
                  <c:v>1978</c:v>
                </c:pt>
                <c:pt idx="190">
                  <c:v>1979</c:v>
                </c:pt>
                <c:pt idx="191">
                  <c:v>1980</c:v>
                </c:pt>
                <c:pt idx="192">
                  <c:v>1981</c:v>
                </c:pt>
                <c:pt idx="193">
                  <c:v>1982</c:v>
                </c:pt>
                <c:pt idx="194">
                  <c:v>1983</c:v>
                </c:pt>
                <c:pt idx="195">
                  <c:v>1984</c:v>
                </c:pt>
                <c:pt idx="196">
                  <c:v>1985</c:v>
                </c:pt>
                <c:pt idx="197">
                  <c:v>1986</c:v>
                </c:pt>
                <c:pt idx="198">
                  <c:v>1987</c:v>
                </c:pt>
                <c:pt idx="199">
                  <c:v>1988</c:v>
                </c:pt>
                <c:pt idx="200">
                  <c:v>1989</c:v>
                </c:pt>
                <c:pt idx="201">
                  <c:v>1990</c:v>
                </c:pt>
                <c:pt idx="202">
                  <c:v>1991</c:v>
                </c:pt>
                <c:pt idx="203">
                  <c:v>1992</c:v>
                </c:pt>
                <c:pt idx="204">
                  <c:v>1993</c:v>
                </c:pt>
                <c:pt idx="205">
                  <c:v>1994</c:v>
                </c:pt>
                <c:pt idx="206">
                  <c:v>1995</c:v>
                </c:pt>
                <c:pt idx="207">
                  <c:v>1996</c:v>
                </c:pt>
                <c:pt idx="208">
                  <c:v>1997</c:v>
                </c:pt>
                <c:pt idx="209">
                  <c:v>1998</c:v>
                </c:pt>
                <c:pt idx="210">
                  <c:v>1999</c:v>
                </c:pt>
                <c:pt idx="211">
                  <c:v>2000</c:v>
                </c:pt>
                <c:pt idx="212">
                  <c:v>2001</c:v>
                </c:pt>
                <c:pt idx="213">
                  <c:v>2002</c:v>
                </c:pt>
                <c:pt idx="214">
                  <c:v>2003</c:v>
                </c:pt>
                <c:pt idx="215">
                  <c:v>2004</c:v>
                </c:pt>
                <c:pt idx="216">
                  <c:v>2005</c:v>
                </c:pt>
                <c:pt idx="217">
                  <c:v>2006</c:v>
                </c:pt>
                <c:pt idx="218">
                  <c:v>2007</c:v>
                </c:pt>
                <c:pt idx="219">
                  <c:v>2008</c:v>
                </c:pt>
                <c:pt idx="220">
                  <c:v>2009</c:v>
                </c:pt>
                <c:pt idx="221">
                  <c:v>2010</c:v>
                </c:pt>
                <c:pt idx="222">
                  <c:v>2011</c:v>
                </c:pt>
                <c:pt idx="223">
                  <c:v>2012</c:v>
                </c:pt>
                <c:pt idx="224">
                  <c:v>2013</c:v>
                </c:pt>
                <c:pt idx="225">
                  <c:v>2014</c:v>
                </c:pt>
                <c:pt idx="226">
                  <c:v>2015</c:v>
                </c:pt>
                <c:pt idx="227">
                  <c:v>2016</c:v>
                </c:pt>
                <c:pt idx="228">
                  <c:v>2017</c:v>
                </c:pt>
                <c:pt idx="229">
                  <c:v>2018</c:v>
                </c:pt>
                <c:pt idx="230">
                  <c:v>2019</c:v>
                </c:pt>
                <c:pt idx="231">
                  <c:v>2020</c:v>
                </c:pt>
                <c:pt idx="232">
                  <c:v>2021</c:v>
                </c:pt>
                <c:pt idx="233">
                  <c:v>2022</c:v>
                </c:pt>
              </c:numCache>
            </c:numRef>
          </c:cat>
          <c:val>
            <c:numRef>
              <c:f>'P02'!$D$3:$D$236</c:f>
              <c:numCache>
                <c:formatCode>General</c:formatCode>
                <c:ptCount val="234"/>
                <c:pt idx="0">
                  <c:v>50</c:v>
                </c:pt>
                <c:pt idx="1">
                  <c:v>51</c:v>
                </c:pt>
                <c:pt idx="2">
                  <c:v>51</c:v>
                </c:pt>
                <c:pt idx="3">
                  <c:v>50</c:v>
                </c:pt>
                <c:pt idx="4">
                  <c:v>50</c:v>
                </c:pt>
                <c:pt idx="5">
                  <c:v>50</c:v>
                </c:pt>
                <c:pt idx="6">
                  <c:v>50</c:v>
                </c:pt>
                <c:pt idx="7">
                  <c:v>46</c:v>
                </c:pt>
                <c:pt idx="8">
                  <c:v>46</c:v>
                </c:pt>
                <c:pt idx="9">
                  <c:v>46</c:v>
                </c:pt>
                <c:pt idx="10">
                  <c:v>48</c:v>
                </c:pt>
                <c:pt idx="11">
                  <c:v>50</c:v>
                </c:pt>
                <c:pt idx="12">
                  <c:v>49</c:v>
                </c:pt>
                <c:pt idx="13">
                  <c:v>51</c:v>
                </c:pt>
                <c:pt idx="14">
                  <c:v>50</c:v>
                </c:pt>
                <c:pt idx="15">
                  <c:v>50</c:v>
                </c:pt>
                <c:pt idx="16">
                  <c:v>50</c:v>
                </c:pt>
                <c:pt idx="17">
                  <c:v>50</c:v>
                </c:pt>
                <c:pt idx="18">
                  <c:v>52</c:v>
                </c:pt>
                <c:pt idx="19">
                  <c:v>51</c:v>
                </c:pt>
                <c:pt idx="20">
                  <c:v>52</c:v>
                </c:pt>
                <c:pt idx="21">
                  <c:v>51</c:v>
                </c:pt>
                <c:pt idx="22">
                  <c:v>50</c:v>
                </c:pt>
                <c:pt idx="23">
                  <c:v>50</c:v>
                </c:pt>
                <c:pt idx="24">
                  <c:v>52</c:v>
                </c:pt>
                <c:pt idx="25">
                  <c:v>54</c:v>
                </c:pt>
                <c:pt idx="26">
                  <c:v>57</c:v>
                </c:pt>
                <c:pt idx="27">
                  <c:v>57</c:v>
                </c:pt>
                <c:pt idx="28">
                  <c:v>57</c:v>
                </c:pt>
                <c:pt idx="29">
                  <c:v>57</c:v>
                </c:pt>
                <c:pt idx="30">
                  <c:v>57</c:v>
                </c:pt>
                <c:pt idx="31">
                  <c:v>56</c:v>
                </c:pt>
                <c:pt idx="32">
                  <c:v>57</c:v>
                </c:pt>
                <c:pt idx="33">
                  <c:v>58</c:v>
                </c:pt>
                <c:pt idx="34">
                  <c:v>57</c:v>
                </c:pt>
                <c:pt idx="35">
                  <c:v>57</c:v>
                </c:pt>
                <c:pt idx="36">
                  <c:v>59</c:v>
                </c:pt>
                <c:pt idx="37">
                  <c:v>60</c:v>
                </c:pt>
                <c:pt idx="38">
                  <c:v>60</c:v>
                </c:pt>
                <c:pt idx="39">
                  <c:v>60</c:v>
                </c:pt>
                <c:pt idx="40">
                  <c:v>59</c:v>
                </c:pt>
                <c:pt idx="41">
                  <c:v>63</c:v>
                </c:pt>
                <c:pt idx="42">
                  <c:v>62</c:v>
                </c:pt>
                <c:pt idx="43">
                  <c:v>62</c:v>
                </c:pt>
                <c:pt idx="44">
                  <c:v>62</c:v>
                </c:pt>
                <c:pt idx="45">
                  <c:v>63</c:v>
                </c:pt>
                <c:pt idx="46">
                  <c:v>62</c:v>
                </c:pt>
                <c:pt idx="47">
                  <c:v>61</c:v>
                </c:pt>
                <c:pt idx="48">
                  <c:v>60</c:v>
                </c:pt>
                <c:pt idx="49">
                  <c:v>64</c:v>
                </c:pt>
                <c:pt idx="50">
                  <c:v>64</c:v>
                </c:pt>
                <c:pt idx="51">
                  <c:v>66</c:v>
                </c:pt>
                <c:pt idx="52">
                  <c:v>69</c:v>
                </c:pt>
                <c:pt idx="53">
                  <c:v>67</c:v>
                </c:pt>
                <c:pt idx="54">
                  <c:v>67</c:v>
                </c:pt>
                <c:pt idx="55">
                  <c:v>67</c:v>
                </c:pt>
                <c:pt idx="56">
                  <c:v>67</c:v>
                </c:pt>
                <c:pt idx="57">
                  <c:v>69</c:v>
                </c:pt>
                <c:pt idx="58">
                  <c:v>67</c:v>
                </c:pt>
                <c:pt idx="59">
                  <c:v>62</c:v>
                </c:pt>
                <c:pt idx="60">
                  <c:v>63</c:v>
                </c:pt>
                <c:pt idx="61">
                  <c:v>63</c:v>
                </c:pt>
                <c:pt idx="62">
                  <c:v>61</c:v>
                </c:pt>
                <c:pt idx="63">
                  <c:v>62</c:v>
                </c:pt>
                <c:pt idx="64">
                  <c:v>64</c:v>
                </c:pt>
                <c:pt idx="65">
                  <c:v>63</c:v>
                </c:pt>
                <c:pt idx="66">
                  <c:v>63</c:v>
                </c:pt>
                <c:pt idx="67">
                  <c:v>62</c:v>
                </c:pt>
                <c:pt idx="68">
                  <c:v>62</c:v>
                </c:pt>
                <c:pt idx="69">
                  <c:v>63</c:v>
                </c:pt>
                <c:pt idx="70">
                  <c:v>63</c:v>
                </c:pt>
                <c:pt idx="71">
                  <c:v>61</c:v>
                </c:pt>
                <c:pt idx="72">
                  <c:v>61</c:v>
                </c:pt>
                <c:pt idx="73">
                  <c:v>58</c:v>
                </c:pt>
                <c:pt idx="74">
                  <c:v>60</c:v>
                </c:pt>
                <c:pt idx="75">
                  <c:v>60</c:v>
                </c:pt>
                <c:pt idx="76">
                  <c:v>58</c:v>
                </c:pt>
                <c:pt idx="77">
                  <c:v>58</c:v>
                </c:pt>
                <c:pt idx="78">
                  <c:v>55</c:v>
                </c:pt>
                <c:pt idx="79">
                  <c:v>47</c:v>
                </c:pt>
                <c:pt idx="80">
                  <c:v>48</c:v>
                </c:pt>
                <c:pt idx="81">
                  <c:v>45</c:v>
                </c:pt>
                <c:pt idx="82">
                  <c:v>47</c:v>
                </c:pt>
                <c:pt idx="83">
                  <c:v>41</c:v>
                </c:pt>
                <c:pt idx="84">
                  <c:v>42</c:v>
                </c:pt>
                <c:pt idx="85">
                  <c:v>42</c:v>
                </c:pt>
                <c:pt idx="86">
                  <c:v>41</c:v>
                </c:pt>
                <c:pt idx="87">
                  <c:v>42</c:v>
                </c:pt>
                <c:pt idx="88">
                  <c:v>45</c:v>
                </c:pt>
                <c:pt idx="89">
                  <c:v>43</c:v>
                </c:pt>
                <c:pt idx="90">
                  <c:v>44</c:v>
                </c:pt>
                <c:pt idx="91">
                  <c:v>41</c:v>
                </c:pt>
                <c:pt idx="92">
                  <c:v>40</c:v>
                </c:pt>
                <c:pt idx="93">
                  <c:v>38</c:v>
                </c:pt>
                <c:pt idx="94">
                  <c:v>39</c:v>
                </c:pt>
                <c:pt idx="95">
                  <c:v>38</c:v>
                </c:pt>
                <c:pt idx="96">
                  <c:v>42</c:v>
                </c:pt>
                <c:pt idx="97">
                  <c:v>39</c:v>
                </c:pt>
                <c:pt idx="98">
                  <c:v>38</c:v>
                </c:pt>
                <c:pt idx="99">
                  <c:v>38</c:v>
                </c:pt>
                <c:pt idx="100">
                  <c:v>37</c:v>
                </c:pt>
                <c:pt idx="101">
                  <c:v>39</c:v>
                </c:pt>
                <c:pt idx="102">
                  <c:v>40</c:v>
                </c:pt>
                <c:pt idx="103">
                  <c:v>38</c:v>
                </c:pt>
                <c:pt idx="104">
                  <c:v>39</c:v>
                </c:pt>
                <c:pt idx="105">
                  <c:v>37</c:v>
                </c:pt>
                <c:pt idx="106">
                  <c:v>38</c:v>
                </c:pt>
                <c:pt idx="107">
                  <c:v>39</c:v>
                </c:pt>
                <c:pt idx="108">
                  <c:v>37</c:v>
                </c:pt>
                <c:pt idx="109">
                  <c:v>36</c:v>
                </c:pt>
                <c:pt idx="110">
                  <c:v>36</c:v>
                </c:pt>
                <c:pt idx="111">
                  <c:v>95</c:v>
                </c:pt>
                <c:pt idx="112">
                  <c:v>94</c:v>
                </c:pt>
                <c:pt idx="113">
                  <c:v>96</c:v>
                </c:pt>
                <c:pt idx="114">
                  <c:v>99</c:v>
                </c:pt>
                <c:pt idx="115">
                  <c:v>99</c:v>
                </c:pt>
                <c:pt idx="116">
                  <c:v>98</c:v>
                </c:pt>
                <c:pt idx="117">
                  <c:v>101</c:v>
                </c:pt>
                <c:pt idx="118">
                  <c:v>101</c:v>
                </c:pt>
                <c:pt idx="119">
                  <c:v>102</c:v>
                </c:pt>
                <c:pt idx="120">
                  <c:v>102</c:v>
                </c:pt>
                <c:pt idx="121">
                  <c:v>102</c:v>
                </c:pt>
                <c:pt idx="122">
                  <c:v>103</c:v>
                </c:pt>
                <c:pt idx="123">
                  <c:v>101</c:v>
                </c:pt>
                <c:pt idx="124">
                  <c:v>99</c:v>
                </c:pt>
                <c:pt idx="125">
                  <c:v>102</c:v>
                </c:pt>
                <c:pt idx="126">
                  <c:v>102</c:v>
                </c:pt>
                <c:pt idx="127">
                  <c:v>107</c:v>
                </c:pt>
                <c:pt idx="128">
                  <c:v>106</c:v>
                </c:pt>
                <c:pt idx="129">
                  <c:v>110</c:v>
                </c:pt>
                <c:pt idx="130">
                  <c:v>111</c:v>
                </c:pt>
                <c:pt idx="131">
                  <c:v>108</c:v>
                </c:pt>
                <c:pt idx="132">
                  <c:v>103</c:v>
                </c:pt>
                <c:pt idx="133">
                  <c:v>106</c:v>
                </c:pt>
                <c:pt idx="134">
                  <c:v>106</c:v>
                </c:pt>
                <c:pt idx="135">
                  <c:v>107</c:v>
                </c:pt>
                <c:pt idx="136">
                  <c:v>107</c:v>
                </c:pt>
                <c:pt idx="137">
                  <c:v>106</c:v>
                </c:pt>
                <c:pt idx="138">
                  <c:v>111</c:v>
                </c:pt>
                <c:pt idx="139">
                  <c:v>111</c:v>
                </c:pt>
                <c:pt idx="140">
                  <c:v>113</c:v>
                </c:pt>
                <c:pt idx="141">
                  <c:v>115</c:v>
                </c:pt>
                <c:pt idx="142">
                  <c:v>112</c:v>
                </c:pt>
                <c:pt idx="143">
                  <c:v>107</c:v>
                </c:pt>
                <c:pt idx="144">
                  <c:v>109</c:v>
                </c:pt>
                <c:pt idx="145">
                  <c:v>114</c:v>
                </c:pt>
                <c:pt idx="146">
                  <c:v>119</c:v>
                </c:pt>
                <c:pt idx="147">
                  <c:v>118</c:v>
                </c:pt>
                <c:pt idx="148">
                  <c:v>118</c:v>
                </c:pt>
                <c:pt idx="149">
                  <c:v>116</c:v>
                </c:pt>
                <c:pt idx="150">
                  <c:v>116</c:v>
                </c:pt>
                <c:pt idx="151">
                  <c:v>117</c:v>
                </c:pt>
                <c:pt idx="152">
                  <c:v>118</c:v>
                </c:pt>
                <c:pt idx="153">
                  <c:v>118</c:v>
                </c:pt>
                <c:pt idx="154">
                  <c:v>119</c:v>
                </c:pt>
                <c:pt idx="155">
                  <c:v>120</c:v>
                </c:pt>
                <c:pt idx="156">
                  <c:v>116</c:v>
                </c:pt>
                <c:pt idx="157">
                  <c:v>111</c:v>
                </c:pt>
                <c:pt idx="158">
                  <c:v>102</c:v>
                </c:pt>
                <c:pt idx="159">
                  <c:v>107</c:v>
                </c:pt>
                <c:pt idx="160">
                  <c:v>109</c:v>
                </c:pt>
                <c:pt idx="161">
                  <c:v>105</c:v>
                </c:pt>
                <c:pt idx="162">
                  <c:v>107</c:v>
                </c:pt>
                <c:pt idx="163">
                  <c:v>105</c:v>
                </c:pt>
                <c:pt idx="164">
                  <c:v>105</c:v>
                </c:pt>
                <c:pt idx="165">
                  <c:v>105</c:v>
                </c:pt>
                <c:pt idx="166">
                  <c:v>100</c:v>
                </c:pt>
                <c:pt idx="167">
                  <c:v>96</c:v>
                </c:pt>
                <c:pt idx="168">
                  <c:v>90</c:v>
                </c:pt>
                <c:pt idx="169">
                  <c:v>88</c:v>
                </c:pt>
                <c:pt idx="170">
                  <c:v>89</c:v>
                </c:pt>
                <c:pt idx="171">
                  <c:v>80</c:v>
                </c:pt>
                <c:pt idx="172">
                  <c:v>79</c:v>
                </c:pt>
                <c:pt idx="173">
                  <c:v>79</c:v>
                </c:pt>
                <c:pt idx="174">
                  <c:v>74</c:v>
                </c:pt>
                <c:pt idx="175">
                  <c:v>77</c:v>
                </c:pt>
                <c:pt idx="176">
                  <c:v>78</c:v>
                </c:pt>
                <c:pt idx="177">
                  <c:v>80</c:v>
                </c:pt>
                <c:pt idx="178">
                  <c:v>80</c:v>
                </c:pt>
                <c:pt idx="179">
                  <c:v>78</c:v>
                </c:pt>
                <c:pt idx="180">
                  <c:v>81</c:v>
                </c:pt>
                <c:pt idx="181">
                  <c:v>82</c:v>
                </c:pt>
                <c:pt idx="182">
                  <c:v>84</c:v>
                </c:pt>
                <c:pt idx="183">
                  <c:v>84</c:v>
                </c:pt>
                <c:pt idx="184">
                  <c:v>84</c:v>
                </c:pt>
                <c:pt idx="185">
                  <c:v>83</c:v>
                </c:pt>
                <c:pt idx="186">
                  <c:v>81</c:v>
                </c:pt>
                <c:pt idx="187">
                  <c:v>83</c:v>
                </c:pt>
                <c:pt idx="188">
                  <c:v>83</c:v>
                </c:pt>
                <c:pt idx="189">
                  <c:v>85</c:v>
                </c:pt>
                <c:pt idx="190">
                  <c:v>80</c:v>
                </c:pt>
                <c:pt idx="191">
                  <c:v>77</c:v>
                </c:pt>
                <c:pt idx="192">
                  <c:v>78</c:v>
                </c:pt>
                <c:pt idx="193">
                  <c:v>80</c:v>
                </c:pt>
                <c:pt idx="194">
                  <c:v>78</c:v>
                </c:pt>
                <c:pt idx="195">
                  <c:v>77</c:v>
                </c:pt>
                <c:pt idx="196">
                  <c:v>74</c:v>
                </c:pt>
                <c:pt idx="197">
                  <c:v>70</c:v>
                </c:pt>
                <c:pt idx="198">
                  <c:v>72</c:v>
                </c:pt>
                <c:pt idx="199">
                  <c:v>69</c:v>
                </c:pt>
                <c:pt idx="200">
                  <c:v>66</c:v>
                </c:pt>
                <c:pt idx="201">
                  <c:v>63</c:v>
                </c:pt>
                <c:pt idx="202">
                  <c:v>58</c:v>
                </c:pt>
                <c:pt idx="203">
                  <c:v>54</c:v>
                </c:pt>
                <c:pt idx="204">
                  <c:v>50</c:v>
                </c:pt>
                <c:pt idx="205">
                  <c:v>44</c:v>
                </c:pt>
                <c:pt idx="206">
                  <c:v>40</c:v>
                </c:pt>
                <c:pt idx="207">
                  <c:v>34</c:v>
                </c:pt>
                <c:pt idx="208">
                  <c:v>32</c:v>
                </c:pt>
                <c:pt idx="209">
                  <c:v>31</c:v>
                </c:pt>
                <c:pt idx="210">
                  <c:v>34</c:v>
                </c:pt>
                <c:pt idx="211">
                  <c:v>35</c:v>
                </c:pt>
                <c:pt idx="212">
                  <c:v>35</c:v>
                </c:pt>
                <c:pt idx="213">
                  <c:v>29</c:v>
                </c:pt>
                <c:pt idx="214">
                  <c:v>29</c:v>
                </c:pt>
                <c:pt idx="215">
                  <c:v>28</c:v>
                </c:pt>
                <c:pt idx="216">
                  <c:v>26</c:v>
                </c:pt>
                <c:pt idx="217">
                  <c:v>23</c:v>
                </c:pt>
                <c:pt idx="218">
                  <c:v>26</c:v>
                </c:pt>
                <c:pt idx="219">
                  <c:v>24</c:v>
                </c:pt>
                <c:pt idx="220">
                  <c:v>24</c:v>
                </c:pt>
                <c:pt idx="221">
                  <c:v>23</c:v>
                </c:pt>
                <c:pt idx="222">
                  <c:v>23</c:v>
                </c:pt>
                <c:pt idx="223">
                  <c:v>21</c:v>
                </c:pt>
                <c:pt idx="224">
                  <c:v>24</c:v>
                </c:pt>
                <c:pt idx="225">
                  <c:v>23</c:v>
                </c:pt>
                <c:pt idx="226">
                  <c:v>23</c:v>
                </c:pt>
                <c:pt idx="227">
                  <c:v>24</c:v>
                </c:pt>
                <c:pt idx="228">
                  <c:v>24</c:v>
                </c:pt>
                <c:pt idx="229">
                  <c:v>23</c:v>
                </c:pt>
                <c:pt idx="230">
                  <c:v>24</c:v>
                </c:pt>
                <c:pt idx="231">
                  <c:v>24</c:v>
                </c:pt>
                <c:pt idx="232">
                  <c:v>28</c:v>
                </c:pt>
                <c:pt idx="233">
                  <c:v>30</c:v>
                </c:pt>
              </c:numCache>
            </c:numRef>
          </c:val>
          <c:extLst>
            <c:ext xmlns:c16="http://schemas.microsoft.com/office/drawing/2014/chart" uri="{C3380CC4-5D6E-409C-BE32-E72D297353CC}">
              <c16:uniqueId val="{00000001-C8FF-4296-9EF8-9F5CC6FFC032}"/>
            </c:ext>
          </c:extLst>
        </c:ser>
        <c:dLbls>
          <c:showLegendKey val="0"/>
          <c:showVal val="0"/>
          <c:showCatName val="0"/>
          <c:showSerName val="0"/>
          <c:showPercent val="0"/>
          <c:showBubbleSize val="0"/>
        </c:dLbls>
        <c:axId val="1541491744"/>
        <c:axId val="1647630848"/>
      </c:areaChart>
      <c:catAx>
        <c:axId val="154149174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47630848"/>
        <c:crosses val="autoZero"/>
        <c:auto val="1"/>
        <c:lblAlgn val="ctr"/>
        <c:lblOffset val="100"/>
        <c:noMultiLvlLbl val="0"/>
      </c:catAx>
      <c:valAx>
        <c:axId val="16476308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4149174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198120</xdr:colOff>
      <xdr:row>0</xdr:row>
      <xdr:rowOff>217170</xdr:rowOff>
    </xdr:from>
    <xdr:to>
      <xdr:col>14</xdr:col>
      <xdr:colOff>502920</xdr:colOff>
      <xdr:row>11</xdr:row>
      <xdr:rowOff>194310</xdr:rowOff>
    </xdr:to>
    <xdr:graphicFrame macro="">
      <xdr:nvGraphicFramePr>
        <xdr:cNvPr id="2" name="Chart 1">
          <a:extLst>
            <a:ext uri="{FF2B5EF4-FFF2-40B4-BE49-F238E27FC236}">
              <a16:creationId xmlns:a16="http://schemas.microsoft.com/office/drawing/2014/main" id="{33376ABD-7AAF-2AB4-5460-B4CD43005F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99060</xdr:colOff>
      <xdr:row>1</xdr:row>
      <xdr:rowOff>30480</xdr:rowOff>
    </xdr:from>
    <xdr:to>
      <xdr:col>17</xdr:col>
      <xdr:colOff>579120</xdr:colOff>
      <xdr:row>8</xdr:row>
      <xdr:rowOff>7620</xdr:rowOff>
    </xdr:to>
    <mc:AlternateContent xmlns:mc="http://schemas.openxmlformats.org/markup-compatibility/2006">
      <mc:Choice xmlns:a14="http://schemas.microsoft.com/office/drawing/2010/main" Requires="a14">
        <xdr:graphicFrame macro="">
          <xdr:nvGraphicFramePr>
            <xdr:cNvPr id="2" name="Sector">
              <a:extLst>
                <a:ext uri="{FF2B5EF4-FFF2-40B4-BE49-F238E27FC236}">
                  <a16:creationId xmlns:a16="http://schemas.microsoft.com/office/drawing/2014/main" id="{262C14E1-B2DB-A69D-C04E-7F32E6166F2A}"/>
                </a:ext>
              </a:extLst>
            </xdr:cNvPr>
            <xdr:cNvGraphicFramePr/>
          </xdr:nvGraphicFramePr>
          <xdr:xfrm>
            <a:off x="0" y="0"/>
            <a:ext cx="0" cy="0"/>
          </xdr:xfrm>
          <a:graphic>
            <a:graphicData uri="http://schemas.microsoft.com/office/drawing/2010/slicer">
              <sle:slicer xmlns:sle="http://schemas.microsoft.com/office/drawing/2010/slicer" name="Sector"/>
            </a:graphicData>
          </a:graphic>
        </xdr:graphicFrame>
      </mc:Choice>
      <mc:Fallback>
        <xdr:sp macro="" textlink="">
          <xdr:nvSpPr>
            <xdr:cNvPr id="0" name=""/>
            <xdr:cNvSpPr>
              <a:spLocks noTextEdit="1"/>
            </xdr:cNvSpPr>
          </xdr:nvSpPr>
          <xdr:spPr>
            <a:xfrm>
              <a:off x="11254740" y="281940"/>
              <a:ext cx="1828800" cy="173736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rian Park" refreshedDate="45264.647132986109" createdVersion="8" refreshedVersion="8" minRefreshableVersion="3" recordCount="836" xr:uid="{26A47BC6-4E1D-4B51-893A-A970C0CBED81}">
  <cacheSource type="worksheet">
    <worksheetSource ref="B2:I838" sheet="P04"/>
  </cacheSource>
  <cacheFields count="9">
    <cacheField name="Date" numFmtId="15">
      <sharedItems containsSemiMixedTypes="0" containsNonDate="0" containsDate="1" containsString="0" minDate="2023-01-03T00:00:00" maxDate="2023-11-01T00:00:00" count="209">
        <d v="2023-10-31T00:00:00"/>
        <d v="2023-10-30T00:00:00"/>
        <d v="2023-10-27T00:00:00"/>
        <d v="2023-10-26T00:00:00"/>
        <d v="2023-10-25T00:00:00"/>
        <d v="2023-10-24T00:00:00"/>
        <d v="2023-10-23T00:00:00"/>
        <d v="2023-10-20T00:00:00"/>
        <d v="2023-10-19T00:00:00"/>
        <d v="2023-10-18T00:00:00"/>
        <d v="2023-10-17T00:00:00"/>
        <d v="2023-10-16T00:00:00"/>
        <d v="2023-10-13T00:00:00"/>
        <d v="2023-10-12T00:00:00"/>
        <d v="2023-10-11T00:00:00"/>
        <d v="2023-10-10T00:00:00"/>
        <d v="2023-10-09T00:00:00"/>
        <d v="2023-10-06T00:00:00"/>
        <d v="2023-10-05T00:00:00"/>
        <d v="2023-10-04T00:00:00"/>
        <d v="2023-10-03T00:00:00"/>
        <d v="2023-10-02T00:00:00"/>
        <d v="2023-09-29T00:00:00"/>
        <d v="2023-09-28T00:00:00"/>
        <d v="2023-09-27T00:00:00"/>
        <d v="2023-09-26T00:00:00"/>
        <d v="2023-09-25T00:00:00"/>
        <d v="2023-09-22T00:00:00"/>
        <d v="2023-09-21T00:00:00"/>
        <d v="2023-09-20T00:00:00"/>
        <d v="2023-09-19T00:00:00"/>
        <d v="2023-09-18T00:00:00"/>
        <d v="2023-09-15T00:00:00"/>
        <d v="2023-09-14T00:00:00"/>
        <d v="2023-09-13T00:00:00"/>
        <d v="2023-09-12T00:00:00"/>
        <d v="2023-09-11T00:00:00"/>
        <d v="2023-09-08T00:00:00"/>
        <d v="2023-09-07T00:00:00"/>
        <d v="2023-09-06T00:00:00"/>
        <d v="2023-09-05T00:00:00"/>
        <d v="2023-09-01T00:00:00"/>
        <d v="2023-08-31T00:00:00"/>
        <d v="2023-08-30T00:00:00"/>
        <d v="2023-08-29T00:00:00"/>
        <d v="2023-08-28T00:00:00"/>
        <d v="2023-08-25T00:00:00"/>
        <d v="2023-08-24T00:00:00"/>
        <d v="2023-08-23T00:00:00"/>
        <d v="2023-08-22T00:00:00"/>
        <d v="2023-08-21T00:00:00"/>
        <d v="2023-08-18T00:00:00"/>
        <d v="2023-08-17T00:00:00"/>
        <d v="2023-08-16T00:00:00"/>
        <d v="2023-08-15T00:00:00"/>
        <d v="2023-08-14T00:00:00"/>
        <d v="2023-08-11T00:00:00"/>
        <d v="2023-08-10T00:00:00"/>
        <d v="2023-08-09T00:00:00"/>
        <d v="2023-08-08T00:00:00"/>
        <d v="2023-08-07T00:00:00"/>
        <d v="2023-08-04T00:00:00"/>
        <d v="2023-08-03T00:00:00"/>
        <d v="2023-08-02T00:00:00"/>
        <d v="2023-08-01T00:00:00"/>
        <d v="2023-07-31T00:00:00"/>
        <d v="2023-07-28T00:00:00"/>
        <d v="2023-07-27T00:00:00"/>
        <d v="2023-07-26T00:00:00"/>
        <d v="2023-07-25T00:00:00"/>
        <d v="2023-07-24T00:00:00"/>
        <d v="2023-07-21T00:00:00"/>
        <d v="2023-07-20T00:00:00"/>
        <d v="2023-07-19T00:00:00"/>
        <d v="2023-07-18T00:00:00"/>
        <d v="2023-07-17T00:00:00"/>
        <d v="2023-07-14T00:00:00"/>
        <d v="2023-07-13T00:00:00"/>
        <d v="2023-07-12T00:00:00"/>
        <d v="2023-07-11T00:00:00"/>
        <d v="2023-07-10T00:00:00"/>
        <d v="2023-07-07T00:00:00"/>
        <d v="2023-07-06T00:00:00"/>
        <d v="2023-07-05T00:00:00"/>
        <d v="2023-07-03T00:00:00"/>
        <d v="2023-06-30T00:00:00"/>
        <d v="2023-06-29T00:00:00"/>
        <d v="2023-06-28T00:00:00"/>
        <d v="2023-06-27T00:00:00"/>
        <d v="2023-06-26T00:00:00"/>
        <d v="2023-06-23T00:00:00"/>
        <d v="2023-06-22T00:00:00"/>
        <d v="2023-06-21T00:00:00"/>
        <d v="2023-06-20T00:00:00"/>
        <d v="2023-06-16T00:00:00"/>
        <d v="2023-06-15T00:00:00"/>
        <d v="2023-06-14T00:00:00"/>
        <d v="2023-06-13T00:00:00"/>
        <d v="2023-06-12T00:00:00"/>
        <d v="2023-06-09T00:00:00"/>
        <d v="2023-06-08T00:00:00"/>
        <d v="2023-06-07T00:00:00"/>
        <d v="2023-06-06T00:00:00"/>
        <d v="2023-06-05T00:00:00"/>
        <d v="2023-06-02T00:00:00"/>
        <d v="2023-06-01T00:00:00"/>
        <d v="2023-05-31T00:00:00"/>
        <d v="2023-05-30T00:00:00"/>
        <d v="2023-05-26T00:00:00"/>
        <d v="2023-05-25T00:00:00"/>
        <d v="2023-05-24T00:00:00"/>
        <d v="2023-05-23T00:00:00"/>
        <d v="2023-05-22T00:00:00"/>
        <d v="2023-05-19T00:00:00"/>
        <d v="2023-05-18T00:00:00"/>
        <d v="2023-05-17T00:00:00"/>
        <d v="2023-05-16T00:00:00"/>
        <d v="2023-05-15T00:00:00"/>
        <d v="2023-05-12T00:00:00"/>
        <d v="2023-05-11T00:00:00"/>
        <d v="2023-05-10T00:00:00"/>
        <d v="2023-05-09T00:00:00"/>
        <d v="2023-05-08T00:00:00"/>
        <d v="2023-05-05T00:00:00"/>
        <d v="2023-05-04T00:00:00"/>
        <d v="2023-05-03T00:00:00"/>
        <d v="2023-05-02T00:00:00"/>
        <d v="2023-05-01T00:00:00"/>
        <d v="2023-04-28T00:00:00"/>
        <d v="2023-04-27T00:00:00"/>
        <d v="2023-04-26T00:00:00"/>
        <d v="2023-04-25T00:00:00"/>
        <d v="2023-04-24T00:00:00"/>
        <d v="2023-04-21T00:00:00"/>
        <d v="2023-04-20T00:00:00"/>
        <d v="2023-04-19T00:00:00"/>
        <d v="2023-04-18T00:00:00"/>
        <d v="2023-04-17T00:00:00"/>
        <d v="2023-04-14T00:00:00"/>
        <d v="2023-04-13T00:00:00"/>
        <d v="2023-04-12T00:00:00"/>
        <d v="2023-04-11T00:00:00"/>
        <d v="2023-04-10T00:00:00"/>
        <d v="2023-04-06T00:00:00"/>
        <d v="2023-04-05T00:00:00"/>
        <d v="2023-04-04T00:00:00"/>
        <d v="2023-04-03T00:00:00"/>
        <d v="2023-03-31T00:00:00"/>
        <d v="2023-03-30T00:00:00"/>
        <d v="2023-03-29T00:00:00"/>
        <d v="2023-03-28T00:00:00"/>
        <d v="2023-03-27T00:00:00"/>
        <d v="2023-03-24T00:00:00"/>
        <d v="2023-03-23T00:00:00"/>
        <d v="2023-03-22T00:00:00"/>
        <d v="2023-03-21T00:00:00"/>
        <d v="2023-03-20T00:00:00"/>
        <d v="2023-03-17T00:00:00"/>
        <d v="2023-03-16T00:00:00"/>
        <d v="2023-03-15T00:00:00"/>
        <d v="2023-03-14T00:00:00"/>
        <d v="2023-03-13T00:00:00"/>
        <d v="2023-03-10T00:00:00"/>
        <d v="2023-03-09T00:00:00"/>
        <d v="2023-03-08T00:00:00"/>
        <d v="2023-03-07T00:00:00"/>
        <d v="2023-03-06T00:00:00"/>
        <d v="2023-03-03T00:00:00"/>
        <d v="2023-03-02T00:00:00"/>
        <d v="2023-03-01T00:00:00"/>
        <d v="2023-02-28T00:00:00"/>
        <d v="2023-02-27T00:00:00"/>
        <d v="2023-02-24T00:00:00"/>
        <d v="2023-02-23T00:00:00"/>
        <d v="2023-02-22T00:00:00"/>
        <d v="2023-02-21T00:00:00"/>
        <d v="2023-02-17T00:00:00"/>
        <d v="2023-02-16T00:00:00"/>
        <d v="2023-02-15T00:00:00"/>
        <d v="2023-02-14T00:00:00"/>
        <d v="2023-02-13T00:00:00"/>
        <d v="2023-02-10T00:00:00"/>
        <d v="2023-02-09T00:00:00"/>
        <d v="2023-02-08T00:00:00"/>
        <d v="2023-02-07T00:00:00"/>
        <d v="2023-02-06T00:00:00"/>
        <d v="2023-02-03T00:00:00"/>
        <d v="2023-02-02T00:00:00"/>
        <d v="2023-02-01T00:00:00"/>
        <d v="2023-01-31T00:00:00"/>
        <d v="2023-01-30T00:00:00"/>
        <d v="2023-01-27T00:00:00"/>
        <d v="2023-01-26T00:00:00"/>
        <d v="2023-01-25T00:00:00"/>
        <d v="2023-01-24T00:00:00"/>
        <d v="2023-01-23T00:00:00"/>
        <d v="2023-01-20T00:00:00"/>
        <d v="2023-01-19T00:00:00"/>
        <d v="2023-01-18T00:00:00"/>
        <d v="2023-01-17T00:00:00"/>
        <d v="2023-01-13T00:00:00"/>
        <d v="2023-01-12T00:00:00"/>
        <d v="2023-01-11T00:00:00"/>
        <d v="2023-01-10T00:00:00"/>
        <d v="2023-01-09T00:00:00"/>
        <d v="2023-01-06T00:00:00"/>
        <d v="2023-01-05T00:00:00"/>
        <d v="2023-01-04T00:00:00"/>
        <d v="2023-01-03T00:00:00"/>
      </sharedItems>
      <fieldGroup par="8"/>
    </cacheField>
    <cacheField name="Ticker" numFmtId="44">
      <sharedItems count="4">
        <s v="AAPL"/>
        <s v="BAC"/>
        <s v="KO"/>
        <s v="AXP"/>
      </sharedItems>
    </cacheField>
    <cacheField name="Sector" numFmtId="44">
      <sharedItems count="3">
        <s v="Technology"/>
        <s v="Finance"/>
        <s v="Consumer"/>
      </sharedItems>
    </cacheField>
    <cacheField name="Open" numFmtId="44">
      <sharedItems containsSemiMixedTypes="0" containsString="0" containsNumber="1" minValue="25.32" maxValue="196.24"/>
    </cacheField>
    <cacheField name="High" numFmtId="44">
      <sharedItems containsSemiMixedTypes="0" containsString="0" containsNumber="1" minValue="25.65" maxValue="198.23"/>
    </cacheField>
    <cacheField name="Low" numFmtId="44">
      <sharedItems containsSemiMixedTypes="0" containsString="0" containsNumber="1" minValue="24.96" maxValue="195.28"/>
    </cacheField>
    <cacheField name="Close" numFmtId="44">
      <sharedItems containsSemiMixedTypes="0" containsString="0" containsNumber="1" minValue="25.17" maxValue="196.45"/>
    </cacheField>
    <cacheField name="Volume" numFmtId="37">
      <sharedItems containsSemiMixedTypes="0" containsString="0" containsNumber="1" containsInteger="1" minValue="1501200" maxValue="218403300"/>
    </cacheField>
    <cacheField name="Quarters (Date)" numFmtId="0" databaseField="0">
      <fieldGroup base="0">
        <rangePr groupBy="quarters" startDate="2023-01-03T00:00:00" endDate="2023-11-01T00:00:00"/>
        <groupItems count="6">
          <s v="&lt;1/3/2023"/>
          <s v="Qtr1"/>
          <s v="Qtr2"/>
          <s v="Qtr3"/>
          <s v="Qtr4"/>
          <s v="&gt;11/1/2023"/>
        </groupItems>
      </fieldGroup>
    </cacheField>
  </cacheFields>
  <extLst>
    <ext xmlns:x14="http://schemas.microsoft.com/office/spreadsheetml/2009/9/main" uri="{725AE2AE-9491-48be-B2B4-4EB974FC3084}">
      <x14:pivotCacheDefinition pivotCacheId="189200325"/>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36">
  <r>
    <x v="0"/>
    <x v="0"/>
    <x v="0"/>
    <n v="169.35"/>
    <n v="170.9"/>
    <n v="167.9"/>
    <n v="170.77"/>
    <n v="44846000"/>
  </r>
  <r>
    <x v="1"/>
    <x v="0"/>
    <x v="0"/>
    <n v="169.02"/>
    <n v="171.17"/>
    <n v="168.87"/>
    <n v="170.29"/>
    <n v="51131000"/>
  </r>
  <r>
    <x v="2"/>
    <x v="0"/>
    <x v="0"/>
    <n v="166.91"/>
    <n v="168.96"/>
    <n v="166.83"/>
    <n v="168.22"/>
    <n v="58499100"/>
  </r>
  <r>
    <x v="3"/>
    <x v="0"/>
    <x v="0"/>
    <n v="170.37"/>
    <n v="171.38"/>
    <n v="165.67"/>
    <n v="166.89"/>
    <n v="70625300"/>
  </r>
  <r>
    <x v="4"/>
    <x v="0"/>
    <x v="0"/>
    <n v="171.88"/>
    <n v="173.06"/>
    <n v="170.65"/>
    <n v="171.1"/>
    <n v="57157000"/>
  </r>
  <r>
    <x v="5"/>
    <x v="0"/>
    <x v="0"/>
    <n v="173.05"/>
    <n v="173.67"/>
    <n v="171.45"/>
    <n v="173.44"/>
    <n v="43816600"/>
  </r>
  <r>
    <x v="6"/>
    <x v="0"/>
    <x v="0"/>
    <n v="170.91"/>
    <n v="174.01"/>
    <n v="169.93"/>
    <n v="173"/>
    <n v="55980100"/>
  </r>
  <r>
    <x v="7"/>
    <x v="0"/>
    <x v="0"/>
    <n v="175.31"/>
    <n v="175.42"/>
    <n v="172.64"/>
    <n v="172.88"/>
    <n v="64189300"/>
  </r>
  <r>
    <x v="8"/>
    <x v="0"/>
    <x v="0"/>
    <n v="176.04"/>
    <n v="177.84"/>
    <n v="175.19"/>
    <n v="175.46"/>
    <n v="59302900"/>
  </r>
  <r>
    <x v="9"/>
    <x v="0"/>
    <x v="0"/>
    <n v="175.58"/>
    <n v="177.58"/>
    <n v="175.11"/>
    <n v="175.84"/>
    <n v="54764400"/>
  </r>
  <r>
    <x v="10"/>
    <x v="0"/>
    <x v="0"/>
    <n v="176.65"/>
    <n v="178.42"/>
    <n v="174.8"/>
    <n v="177.15"/>
    <n v="57549400"/>
  </r>
  <r>
    <x v="11"/>
    <x v="0"/>
    <x v="0"/>
    <n v="176.75"/>
    <n v="179.08"/>
    <n v="176.51"/>
    <n v="178.72"/>
    <n v="52517000"/>
  </r>
  <r>
    <x v="12"/>
    <x v="0"/>
    <x v="0"/>
    <n v="181.42"/>
    <n v="181.93"/>
    <n v="178.14"/>
    <n v="178.85"/>
    <n v="51427100"/>
  </r>
  <r>
    <x v="13"/>
    <x v="0"/>
    <x v="0"/>
    <n v="180.07"/>
    <n v="182.34"/>
    <n v="179.04"/>
    <n v="180.71"/>
    <n v="56743100"/>
  </r>
  <r>
    <x v="14"/>
    <x v="0"/>
    <x v="0"/>
    <n v="178.2"/>
    <n v="179.85"/>
    <n v="177.6"/>
    <n v="179.8"/>
    <n v="47551100"/>
  </r>
  <r>
    <x v="15"/>
    <x v="0"/>
    <x v="0"/>
    <n v="178.1"/>
    <n v="179.72"/>
    <n v="177.95"/>
    <n v="178.39"/>
    <n v="43698000"/>
  </r>
  <r>
    <x v="16"/>
    <x v="0"/>
    <x v="0"/>
    <n v="176.81"/>
    <n v="179.05"/>
    <n v="175.8"/>
    <n v="178.99"/>
    <n v="42390800"/>
  </r>
  <r>
    <x v="17"/>
    <x v="0"/>
    <x v="0"/>
    <n v="173.8"/>
    <n v="177.99"/>
    <n v="173.18"/>
    <n v="177.49"/>
    <n v="57224100"/>
  </r>
  <r>
    <x v="18"/>
    <x v="0"/>
    <x v="0"/>
    <n v="173.79"/>
    <n v="175.45"/>
    <n v="172.68"/>
    <n v="174.91"/>
    <n v="48527900"/>
  </r>
  <r>
    <x v="19"/>
    <x v="0"/>
    <x v="0"/>
    <n v="171.09"/>
    <n v="174.21"/>
    <n v="170.97"/>
    <n v="173.66"/>
    <n v="53020300"/>
  </r>
  <r>
    <x v="20"/>
    <x v="0"/>
    <x v="0"/>
    <n v="172.26"/>
    <n v="173.63"/>
    <n v="170.82"/>
    <n v="172.4"/>
    <n v="49594600"/>
  </r>
  <r>
    <x v="21"/>
    <x v="0"/>
    <x v="0"/>
    <n v="171.22"/>
    <n v="174.3"/>
    <n v="170.93"/>
    <n v="173.75"/>
    <n v="52164500"/>
  </r>
  <r>
    <x v="22"/>
    <x v="0"/>
    <x v="0"/>
    <n v="172.02"/>
    <n v="173.07"/>
    <n v="170.34"/>
    <n v="171.21"/>
    <n v="51814200"/>
  </r>
  <r>
    <x v="23"/>
    <x v="0"/>
    <x v="0"/>
    <n v="169.34"/>
    <n v="172.03"/>
    <n v="167.62"/>
    <n v="170.69"/>
    <n v="56294400"/>
  </r>
  <r>
    <x v="24"/>
    <x v="0"/>
    <x v="0"/>
    <n v="172.62"/>
    <n v="173.04"/>
    <n v="169.05"/>
    <n v="170.43"/>
    <n v="66921800"/>
  </r>
  <r>
    <x v="25"/>
    <x v="0"/>
    <x v="0"/>
    <n v="174.82"/>
    <n v="175.2"/>
    <n v="171.66"/>
    <n v="171.96"/>
    <n v="64588900"/>
  </r>
  <r>
    <x v="26"/>
    <x v="0"/>
    <x v="0"/>
    <n v="174.2"/>
    <n v="176.97"/>
    <n v="174.15"/>
    <n v="176.08"/>
    <n v="46172700"/>
  </r>
  <r>
    <x v="27"/>
    <x v="0"/>
    <x v="0"/>
    <n v="174.67"/>
    <n v="177.08"/>
    <n v="174.05"/>
    <n v="174.79"/>
    <n v="56725400"/>
  </r>
  <r>
    <x v="28"/>
    <x v="0"/>
    <x v="0"/>
    <n v="174.55"/>
    <n v="176.3"/>
    <n v="173.86"/>
    <n v="173.93"/>
    <n v="63047900"/>
  </r>
  <r>
    <x v="29"/>
    <x v="0"/>
    <x v="0"/>
    <n v="179.26"/>
    <n v="179.7"/>
    <n v="175.4"/>
    <n v="175.49"/>
    <n v="58436200"/>
  </r>
  <r>
    <x v="30"/>
    <x v="0"/>
    <x v="0"/>
    <n v="177.52"/>
    <n v="179.63"/>
    <n v="177.13"/>
    <n v="179.07"/>
    <n v="51826900"/>
  </r>
  <r>
    <x v="31"/>
    <x v="0"/>
    <x v="0"/>
    <n v="176.48"/>
    <n v="179.38"/>
    <n v="176.17"/>
    <n v="177.97"/>
    <n v="67257600"/>
  </r>
  <r>
    <x v="32"/>
    <x v="0"/>
    <x v="0"/>
    <n v="176.48"/>
    <n v="176.5"/>
    <n v="173.82"/>
    <n v="175.01"/>
    <n v="109205100"/>
  </r>
  <r>
    <x v="33"/>
    <x v="0"/>
    <x v="0"/>
    <n v="174"/>
    <n v="176.1"/>
    <n v="173.58"/>
    <n v="175.74"/>
    <n v="60895800"/>
  </r>
  <r>
    <x v="34"/>
    <x v="0"/>
    <x v="0"/>
    <n v="176.51"/>
    <n v="177.3"/>
    <n v="173.98"/>
    <n v="174.21"/>
    <n v="84267900"/>
  </r>
  <r>
    <x v="35"/>
    <x v="0"/>
    <x v="0"/>
    <n v="179.49"/>
    <n v="180.13"/>
    <n v="174.82"/>
    <n v="176.3"/>
    <n v="90370200"/>
  </r>
  <r>
    <x v="36"/>
    <x v="0"/>
    <x v="0"/>
    <n v="180.07"/>
    <n v="180.3"/>
    <n v="177.34"/>
    <n v="179.36"/>
    <n v="58953100"/>
  </r>
  <r>
    <x v="37"/>
    <x v="0"/>
    <x v="0"/>
    <n v="178.35"/>
    <n v="180.24"/>
    <n v="177.79"/>
    <n v="178.18"/>
    <n v="65551300"/>
  </r>
  <r>
    <x v="38"/>
    <x v="0"/>
    <x v="0"/>
    <n v="175.18"/>
    <n v="178.21"/>
    <n v="173.54"/>
    <n v="177.56"/>
    <n v="112488800"/>
  </r>
  <r>
    <x v="39"/>
    <x v="0"/>
    <x v="0"/>
    <n v="188.4"/>
    <n v="188.85"/>
    <n v="181.47"/>
    <n v="182.91"/>
    <n v="81755800"/>
  </r>
  <r>
    <x v="40"/>
    <x v="0"/>
    <x v="0"/>
    <n v="188.28"/>
    <n v="189.98"/>
    <n v="187.61"/>
    <n v="189.7"/>
    <n v="45280000"/>
  </r>
  <r>
    <x v="41"/>
    <x v="0"/>
    <x v="0"/>
    <n v="189.49"/>
    <n v="189.92"/>
    <n v="188.28"/>
    <n v="189.46"/>
    <n v="45732600"/>
  </r>
  <r>
    <x v="42"/>
    <x v="0"/>
    <x v="0"/>
    <n v="187.84"/>
    <n v="189.12"/>
    <n v="187.48"/>
    <n v="187.87"/>
    <n v="60794500"/>
  </r>
  <r>
    <x v="43"/>
    <x v="0"/>
    <x v="0"/>
    <n v="184.94"/>
    <n v="187.85"/>
    <n v="184.74"/>
    <n v="187.65"/>
    <n v="60813900"/>
  </r>
  <r>
    <x v="44"/>
    <x v="0"/>
    <x v="0"/>
    <n v="179.7"/>
    <n v="184.9"/>
    <n v="179.5"/>
    <n v="184.12"/>
    <n v="53003900"/>
  </r>
  <r>
    <x v="45"/>
    <x v="0"/>
    <x v="0"/>
    <n v="180.09"/>
    <n v="180.59"/>
    <n v="178.55"/>
    <n v="180.19"/>
    <n v="43820700"/>
  </r>
  <r>
    <x v="46"/>
    <x v="0"/>
    <x v="0"/>
    <n v="177.38"/>
    <n v="179.15"/>
    <n v="175.82"/>
    <n v="178.61"/>
    <n v="51449600"/>
  </r>
  <r>
    <x v="47"/>
    <x v="0"/>
    <x v="0"/>
    <n v="180.67"/>
    <n v="181.1"/>
    <n v="176.01"/>
    <n v="176.38"/>
    <n v="54945800"/>
  </r>
  <r>
    <x v="48"/>
    <x v="0"/>
    <x v="0"/>
    <n v="178.52"/>
    <n v="181.55"/>
    <n v="178.33"/>
    <n v="181.12"/>
    <n v="52722800"/>
  </r>
  <r>
    <x v="49"/>
    <x v="0"/>
    <x v="0"/>
    <n v="177.06"/>
    <n v="177.68"/>
    <n v="176.25"/>
    <n v="177.23"/>
    <n v="42084200"/>
  </r>
  <r>
    <x v="50"/>
    <x v="0"/>
    <x v="0"/>
    <n v="175.07"/>
    <n v="176.13"/>
    <n v="173.74"/>
    <n v="175.84"/>
    <n v="46311900"/>
  </r>
  <r>
    <x v="51"/>
    <x v="0"/>
    <x v="0"/>
    <n v="172.3"/>
    <n v="175.1"/>
    <n v="171.96"/>
    <n v="174.49"/>
    <n v="61114200"/>
  </r>
  <r>
    <x v="52"/>
    <x v="0"/>
    <x v="0"/>
    <n v="177.14"/>
    <n v="177.51"/>
    <n v="173.48"/>
    <n v="174"/>
    <n v="66062900"/>
  </r>
  <r>
    <x v="53"/>
    <x v="0"/>
    <x v="0"/>
    <n v="177.13"/>
    <n v="178.54"/>
    <n v="176.5"/>
    <n v="176.57"/>
    <n v="46964900"/>
  </r>
  <r>
    <x v="54"/>
    <x v="0"/>
    <x v="0"/>
    <n v="178.88"/>
    <n v="179.48"/>
    <n v="177.05"/>
    <n v="177.45"/>
    <n v="43622600"/>
  </r>
  <r>
    <x v="55"/>
    <x v="0"/>
    <x v="0"/>
    <n v="177.97"/>
    <n v="179.69"/>
    <n v="177.31"/>
    <n v="179.46"/>
    <n v="43675600"/>
  </r>
  <r>
    <x v="56"/>
    <x v="0"/>
    <x v="0"/>
    <n v="177.32"/>
    <n v="178.62"/>
    <n v="176.55"/>
    <n v="177.79"/>
    <n v="51988100"/>
  </r>
  <r>
    <x v="57"/>
    <x v="0"/>
    <x v="0"/>
    <n v="179.48"/>
    <n v="180.75"/>
    <n v="177.6"/>
    <n v="177.97"/>
    <n v="54686900"/>
  </r>
  <r>
    <x v="58"/>
    <x v="0"/>
    <x v="0"/>
    <n v="180.87"/>
    <n v="180.93"/>
    <n v="177.01"/>
    <n v="178.19"/>
    <n v="60378500"/>
  </r>
  <r>
    <x v="59"/>
    <x v="0"/>
    <x v="0"/>
    <n v="179.69"/>
    <n v="180.27"/>
    <n v="177.58"/>
    <n v="179.8"/>
    <n v="67823000"/>
  </r>
  <r>
    <x v="60"/>
    <x v="0"/>
    <x v="0"/>
    <n v="182.13"/>
    <n v="183.13"/>
    <n v="177.35"/>
    <n v="178.85"/>
    <n v="97576100"/>
  </r>
  <r>
    <x v="61"/>
    <x v="0"/>
    <x v="0"/>
    <n v="185.52"/>
    <n v="187.38"/>
    <n v="181.92"/>
    <n v="181.99"/>
    <n v="115799700"/>
  </r>
  <r>
    <x v="62"/>
    <x v="0"/>
    <x v="0"/>
    <n v="191.57"/>
    <n v="192.37"/>
    <n v="190.69"/>
    <n v="191.17"/>
    <n v="61235200"/>
  </r>
  <r>
    <x v="63"/>
    <x v="0"/>
    <x v="0"/>
    <n v="195.04"/>
    <n v="195.18"/>
    <n v="191.85"/>
    <n v="192.58"/>
    <n v="50389300"/>
  </r>
  <r>
    <x v="64"/>
    <x v="0"/>
    <x v="0"/>
    <n v="196.24"/>
    <n v="196.73"/>
    <n v="195.28"/>
    <n v="195.61"/>
    <n v="35175100"/>
  </r>
  <r>
    <x v="65"/>
    <x v="0"/>
    <x v="0"/>
    <n v="196.06"/>
    <n v="196.49"/>
    <n v="195.26"/>
    <n v="196.45"/>
    <n v="38824100"/>
  </r>
  <r>
    <x v="66"/>
    <x v="0"/>
    <x v="0"/>
    <n v="194.67"/>
    <n v="196.63"/>
    <n v="194.14"/>
    <n v="195.83"/>
    <n v="48291400"/>
  </r>
  <r>
    <x v="67"/>
    <x v="0"/>
    <x v="0"/>
    <n v="196.02"/>
    <n v="197.2"/>
    <n v="192.55"/>
    <n v="193.22"/>
    <n v="47460200"/>
  </r>
  <r>
    <x v="68"/>
    <x v="0"/>
    <x v="0"/>
    <n v="193.67"/>
    <n v="195.64"/>
    <n v="193.32"/>
    <n v="194.5"/>
    <n v="47471900"/>
  </r>
  <r>
    <x v="69"/>
    <x v="0"/>
    <x v="0"/>
    <n v="193.33"/>
    <n v="194.44"/>
    <n v="192.92"/>
    <n v="193.62"/>
    <n v="37283200"/>
  </r>
  <r>
    <x v="70"/>
    <x v="0"/>
    <x v="0"/>
    <n v="193.41"/>
    <n v="194.91"/>
    <n v="192.25"/>
    <n v="192.75"/>
    <n v="45377800"/>
  </r>
  <r>
    <x v="71"/>
    <x v="0"/>
    <x v="0"/>
    <n v="194.1"/>
    <n v="194.97"/>
    <n v="191.23"/>
    <n v="191.94"/>
    <n v="71917800"/>
  </r>
  <r>
    <x v="72"/>
    <x v="0"/>
    <x v="0"/>
    <n v="195.09"/>
    <n v="196.47"/>
    <n v="192.5"/>
    <n v="193.13"/>
    <n v="59581200"/>
  </r>
  <r>
    <x v="73"/>
    <x v="0"/>
    <x v="0"/>
    <n v="193.1"/>
    <n v="198.23"/>
    <n v="192.65"/>
    <n v="195.1"/>
    <n v="80507300"/>
  </r>
  <r>
    <x v="74"/>
    <x v="0"/>
    <x v="0"/>
    <n v="193.35"/>
    <n v="194.33"/>
    <n v="192.42"/>
    <n v="193.73"/>
    <n v="48353800"/>
  </r>
  <r>
    <x v="75"/>
    <x v="0"/>
    <x v="0"/>
    <n v="191.9"/>
    <n v="194.32"/>
    <n v="191.81"/>
    <n v="193.99"/>
    <n v="50520200"/>
  </r>
  <r>
    <x v="76"/>
    <x v="0"/>
    <x v="0"/>
    <n v="190.23"/>
    <n v="191.18"/>
    <n v="189.63"/>
    <n v="190.69"/>
    <n v="41573900"/>
  </r>
  <r>
    <x v="77"/>
    <x v="0"/>
    <x v="0"/>
    <n v="190.5"/>
    <n v="191.19"/>
    <n v="189.78"/>
    <n v="190.54"/>
    <n v="41342300"/>
  </r>
  <r>
    <x v="78"/>
    <x v="0"/>
    <x v="0"/>
    <n v="189.68"/>
    <n v="191.7"/>
    <n v="188.47"/>
    <n v="189.77"/>
    <n v="60750200"/>
  </r>
  <r>
    <x v="79"/>
    <x v="0"/>
    <x v="0"/>
    <n v="189.16"/>
    <n v="189.3"/>
    <n v="186.6"/>
    <n v="188.08"/>
    <n v="46638100"/>
  </r>
  <r>
    <x v="80"/>
    <x v="0"/>
    <x v="0"/>
    <n v="189.26"/>
    <n v="189.99"/>
    <n v="187.04"/>
    <n v="188.61"/>
    <n v="59922200"/>
  </r>
  <r>
    <x v="81"/>
    <x v="0"/>
    <x v="0"/>
    <n v="191.41"/>
    <n v="192.67"/>
    <n v="190.24"/>
    <n v="190.68"/>
    <n v="46778000"/>
  </r>
  <r>
    <x v="82"/>
    <x v="0"/>
    <x v="0"/>
    <n v="189.84"/>
    <n v="192.02"/>
    <n v="189.2"/>
    <n v="191.81"/>
    <n v="45094300"/>
  </r>
  <r>
    <x v="83"/>
    <x v="0"/>
    <x v="0"/>
    <n v="191.57"/>
    <n v="192.98"/>
    <n v="190.62"/>
    <n v="191.33"/>
    <n v="46920300"/>
  </r>
  <r>
    <x v="84"/>
    <x v="0"/>
    <x v="0"/>
    <n v="193.78"/>
    <n v="193.88"/>
    <n v="191.76"/>
    <n v="192.46"/>
    <n v="31458200"/>
  </r>
  <r>
    <x v="85"/>
    <x v="0"/>
    <x v="0"/>
    <n v="191.63"/>
    <n v="194.48"/>
    <n v="191.26"/>
    <n v="193.97"/>
    <n v="85069600"/>
  </r>
  <r>
    <x v="86"/>
    <x v="0"/>
    <x v="0"/>
    <n v="189.08"/>
    <n v="190.07"/>
    <n v="188.94"/>
    <n v="189.59"/>
    <n v="46347300"/>
  </r>
  <r>
    <x v="87"/>
    <x v="0"/>
    <x v="0"/>
    <n v="187.93"/>
    <n v="189.9"/>
    <n v="187.6"/>
    <n v="189.25"/>
    <n v="51216800"/>
  </r>
  <r>
    <x v="88"/>
    <x v="0"/>
    <x v="0"/>
    <n v="185.89"/>
    <n v="188.39"/>
    <n v="185.67"/>
    <n v="188.06"/>
    <n v="50730800"/>
  </r>
  <r>
    <x v="89"/>
    <x v="0"/>
    <x v="0"/>
    <n v="186.83"/>
    <n v="188.05"/>
    <n v="185.23"/>
    <n v="185.27"/>
    <n v="48088700"/>
  </r>
  <r>
    <x v="90"/>
    <x v="0"/>
    <x v="0"/>
    <n v="185.55"/>
    <n v="187.56"/>
    <n v="185.01"/>
    <n v="186.68"/>
    <n v="53079300"/>
  </r>
  <r>
    <x v="91"/>
    <x v="0"/>
    <x v="0"/>
    <n v="183.74"/>
    <n v="187.05"/>
    <n v="183.67"/>
    <n v="187"/>
    <n v="51245300"/>
  </r>
  <r>
    <x v="92"/>
    <x v="0"/>
    <x v="0"/>
    <n v="184.9"/>
    <n v="185.41"/>
    <n v="182.59"/>
    <n v="183.96"/>
    <n v="49515700"/>
  </r>
  <r>
    <x v="93"/>
    <x v="0"/>
    <x v="0"/>
    <n v="184.41"/>
    <n v="186.1"/>
    <n v="184.41"/>
    <n v="185.01"/>
    <n v="49799100"/>
  </r>
  <r>
    <x v="94"/>
    <x v="0"/>
    <x v="0"/>
    <n v="186.73"/>
    <n v="186.99"/>
    <n v="184.27"/>
    <n v="184.92"/>
    <n v="101235600"/>
  </r>
  <r>
    <x v="95"/>
    <x v="0"/>
    <x v="0"/>
    <n v="183.96"/>
    <n v="186.52"/>
    <n v="183.78"/>
    <n v="186.01"/>
    <n v="65433200"/>
  </r>
  <r>
    <x v="96"/>
    <x v="0"/>
    <x v="0"/>
    <n v="183.37"/>
    <n v="184.39"/>
    <n v="182.02"/>
    <n v="183.95"/>
    <n v="57462900"/>
  </r>
  <r>
    <x v="97"/>
    <x v="0"/>
    <x v="0"/>
    <n v="182.8"/>
    <n v="184.15"/>
    <n v="182.44"/>
    <n v="183.31"/>
    <n v="54929100"/>
  </r>
  <r>
    <x v="98"/>
    <x v="0"/>
    <x v="0"/>
    <n v="181.27"/>
    <n v="183.89"/>
    <n v="180.97"/>
    <n v="183.79"/>
    <n v="54274900"/>
  </r>
  <r>
    <x v="99"/>
    <x v="0"/>
    <x v="0"/>
    <n v="181.5"/>
    <n v="182.23"/>
    <n v="180.63"/>
    <n v="180.96"/>
    <n v="48870700"/>
  </r>
  <r>
    <x v="100"/>
    <x v="0"/>
    <x v="0"/>
    <n v="177.9"/>
    <n v="180.84"/>
    <n v="177.46"/>
    <n v="180.57"/>
    <n v="50214900"/>
  </r>
  <r>
    <x v="101"/>
    <x v="0"/>
    <x v="0"/>
    <n v="178.44"/>
    <n v="181.21"/>
    <n v="177.32"/>
    <n v="177.82"/>
    <n v="61944600"/>
  </r>
  <r>
    <x v="102"/>
    <x v="0"/>
    <x v="0"/>
    <n v="179.97"/>
    <n v="180.12"/>
    <n v="177.43"/>
    <n v="179.21"/>
    <n v="64848400"/>
  </r>
  <r>
    <x v="103"/>
    <x v="0"/>
    <x v="0"/>
    <n v="182.63"/>
    <n v="184.95"/>
    <n v="178.04"/>
    <n v="179.58"/>
    <n v="121946500"/>
  </r>
  <r>
    <x v="104"/>
    <x v="0"/>
    <x v="0"/>
    <n v="181.03"/>
    <n v="181.78"/>
    <n v="179.26"/>
    <n v="180.95"/>
    <n v="61945900"/>
  </r>
  <r>
    <x v="105"/>
    <x v="0"/>
    <x v="0"/>
    <n v="177.7"/>
    <n v="180.12"/>
    <n v="176.93"/>
    <n v="180.09"/>
    <n v="68901800"/>
  </r>
  <r>
    <x v="106"/>
    <x v="0"/>
    <x v="0"/>
    <n v="177.33"/>
    <n v="179.35"/>
    <n v="176.76"/>
    <n v="177.25"/>
    <n v="99625300"/>
  </r>
  <r>
    <x v="107"/>
    <x v="0"/>
    <x v="0"/>
    <n v="176.96"/>
    <n v="178.99"/>
    <n v="176.57"/>
    <n v="177.3"/>
    <n v="55964400"/>
  </r>
  <r>
    <x v="108"/>
    <x v="0"/>
    <x v="0"/>
    <n v="173.32"/>
    <n v="175.77"/>
    <n v="173.11"/>
    <n v="175.43"/>
    <n v="54835000"/>
  </r>
  <r>
    <x v="109"/>
    <x v="0"/>
    <x v="0"/>
    <n v="172.41"/>
    <n v="173.9"/>
    <n v="171.69"/>
    <n v="172.99"/>
    <n v="56058300"/>
  </r>
  <r>
    <x v="110"/>
    <x v="0"/>
    <x v="0"/>
    <n v="171.09"/>
    <n v="172.42"/>
    <n v="170.52"/>
    <n v="171.84"/>
    <n v="45143500"/>
  </r>
  <r>
    <x v="111"/>
    <x v="0"/>
    <x v="0"/>
    <n v="173.13"/>
    <n v="173.38"/>
    <n v="171.28"/>
    <n v="171.56"/>
    <n v="50747300"/>
  </r>
  <r>
    <x v="112"/>
    <x v="0"/>
    <x v="0"/>
    <n v="173.98"/>
    <n v="174.71"/>
    <n v="173.45"/>
    <n v="174.2"/>
    <n v="43570900"/>
  </r>
  <r>
    <x v="113"/>
    <x v="0"/>
    <x v="0"/>
    <n v="176.39"/>
    <n v="176.39"/>
    <n v="174.94"/>
    <n v="175.16"/>
    <n v="55772400"/>
  </r>
  <r>
    <x v="114"/>
    <x v="0"/>
    <x v="0"/>
    <n v="173"/>
    <n v="175.24"/>
    <n v="172.58"/>
    <n v="175.05"/>
    <n v="65496700"/>
  </r>
  <r>
    <x v="115"/>
    <x v="0"/>
    <x v="0"/>
    <n v="171.71"/>
    <n v="172.93"/>
    <n v="170.42"/>
    <n v="172.69"/>
    <n v="57951600"/>
  </r>
  <r>
    <x v="116"/>
    <x v="0"/>
    <x v="0"/>
    <n v="171.99"/>
    <n v="173.14"/>
    <n v="171.8"/>
    <n v="172.07"/>
    <n v="42110300"/>
  </r>
  <r>
    <x v="117"/>
    <x v="0"/>
    <x v="0"/>
    <n v="173.16"/>
    <n v="173.21"/>
    <n v="171.47"/>
    <n v="172.07"/>
    <n v="37266700"/>
  </r>
  <r>
    <x v="118"/>
    <x v="0"/>
    <x v="0"/>
    <n v="173.62"/>
    <n v="174.06"/>
    <n v="171"/>
    <n v="172.57"/>
    <n v="45497800"/>
  </r>
  <r>
    <x v="119"/>
    <x v="0"/>
    <x v="0"/>
    <n v="173.85"/>
    <n v="174.59"/>
    <n v="172.17"/>
    <n v="173.75"/>
    <n v="49514700"/>
  </r>
  <r>
    <x v="120"/>
    <x v="0"/>
    <x v="0"/>
    <n v="173.02"/>
    <n v="174.03"/>
    <n v="171.9"/>
    <n v="173.56"/>
    <n v="53724500"/>
  </r>
  <r>
    <x v="121"/>
    <x v="0"/>
    <x v="0"/>
    <n v="173.05"/>
    <n v="173.54"/>
    <n v="171.6"/>
    <n v="171.77"/>
    <n v="45326900"/>
  </r>
  <r>
    <x v="122"/>
    <x v="0"/>
    <x v="0"/>
    <n v="172.48"/>
    <n v="173.85"/>
    <n v="172.11"/>
    <n v="173.5"/>
    <n v="55962800"/>
  </r>
  <r>
    <x v="123"/>
    <x v="0"/>
    <x v="0"/>
    <n v="170.98"/>
    <n v="174.3"/>
    <n v="170.76"/>
    <n v="173.57"/>
    <n v="113316400"/>
  </r>
  <r>
    <x v="124"/>
    <x v="0"/>
    <x v="0"/>
    <n v="164.89"/>
    <n v="167.04"/>
    <n v="164.31"/>
    <n v="165.79"/>
    <n v="81235400"/>
  </r>
  <r>
    <x v="125"/>
    <x v="0"/>
    <x v="0"/>
    <n v="169.5"/>
    <n v="170.92"/>
    <n v="167.16"/>
    <n v="167.45"/>
    <n v="65136000"/>
  </r>
  <r>
    <x v="126"/>
    <x v="0"/>
    <x v="0"/>
    <n v="170.09"/>
    <n v="170.35"/>
    <n v="167.54"/>
    <n v="168.54"/>
    <n v="48425700"/>
  </r>
  <r>
    <x v="127"/>
    <x v="0"/>
    <x v="0"/>
    <n v="169.28"/>
    <n v="170.45"/>
    <n v="168.64"/>
    <n v="169.59"/>
    <n v="52472900"/>
  </r>
  <r>
    <x v="128"/>
    <x v="0"/>
    <x v="0"/>
    <n v="168.49"/>
    <n v="169.85"/>
    <n v="167.88"/>
    <n v="169.68"/>
    <n v="55209200"/>
  </r>
  <r>
    <x v="129"/>
    <x v="0"/>
    <x v="0"/>
    <n v="165.19"/>
    <n v="168.56"/>
    <n v="165.19"/>
    <n v="168.41"/>
    <n v="64902300"/>
  </r>
  <r>
    <x v="130"/>
    <x v="0"/>
    <x v="0"/>
    <n v="163.06"/>
    <n v="165.28"/>
    <n v="162.80000000000001"/>
    <n v="163.76"/>
    <n v="45498800"/>
  </r>
  <r>
    <x v="131"/>
    <x v="0"/>
    <x v="0"/>
    <n v="165.19"/>
    <n v="166.31"/>
    <n v="163.72999999999999"/>
    <n v="163.77000000000001"/>
    <n v="48714100"/>
  </r>
  <r>
    <x v="132"/>
    <x v="0"/>
    <x v="0"/>
    <n v="165"/>
    <n v="165.6"/>
    <n v="163.89"/>
    <n v="165.33"/>
    <n v="41949600"/>
  </r>
  <r>
    <x v="133"/>
    <x v="0"/>
    <x v="0"/>
    <n v="165.05"/>
    <n v="166.45"/>
    <n v="164.49"/>
    <n v="165.02"/>
    <n v="58337300"/>
  </r>
  <r>
    <x v="134"/>
    <x v="0"/>
    <x v="0"/>
    <n v="166.09"/>
    <n v="167.87"/>
    <n v="165.56"/>
    <n v="166.65"/>
    <n v="52456400"/>
  </r>
  <r>
    <x v="135"/>
    <x v="0"/>
    <x v="0"/>
    <n v="165.8"/>
    <n v="168.16"/>
    <n v="165.54"/>
    <n v="167.63"/>
    <n v="47720200"/>
  </r>
  <r>
    <x v="136"/>
    <x v="0"/>
    <x v="0"/>
    <n v="166.1"/>
    <n v="167.41"/>
    <n v="165.65"/>
    <n v="166.47"/>
    <n v="49923000"/>
  </r>
  <r>
    <x v="137"/>
    <x v="0"/>
    <x v="0"/>
    <n v="165.09"/>
    <n v="165.39"/>
    <n v="164.03"/>
    <n v="165.23"/>
    <n v="41516200"/>
  </r>
  <r>
    <x v="138"/>
    <x v="0"/>
    <x v="0"/>
    <n v="164.59"/>
    <n v="166.32"/>
    <n v="163.82"/>
    <n v="165.21"/>
    <n v="49386500"/>
  </r>
  <r>
    <x v="139"/>
    <x v="0"/>
    <x v="0"/>
    <n v="161.63"/>
    <n v="165.8"/>
    <n v="161.41999999999999"/>
    <n v="165.56"/>
    <n v="68445600"/>
  </r>
  <r>
    <x v="140"/>
    <x v="0"/>
    <x v="0"/>
    <n v="161.22"/>
    <n v="162.06"/>
    <n v="159.78"/>
    <n v="160.1"/>
    <n v="50133100"/>
  </r>
  <r>
    <x v="141"/>
    <x v="0"/>
    <x v="0"/>
    <n v="162.35"/>
    <n v="162.36000000000001"/>
    <n v="160.51"/>
    <n v="160.80000000000001"/>
    <n v="47644200"/>
  </r>
  <r>
    <x v="142"/>
    <x v="0"/>
    <x v="0"/>
    <n v="161.41999999999999"/>
    <n v="162.03"/>
    <n v="160.08000000000001"/>
    <n v="162.03"/>
    <n v="47716900"/>
  </r>
  <r>
    <x v="143"/>
    <x v="0"/>
    <x v="0"/>
    <n v="162.43"/>
    <n v="164.96"/>
    <n v="162"/>
    <n v="164.66"/>
    <n v="45390100"/>
  </r>
  <r>
    <x v="144"/>
    <x v="0"/>
    <x v="0"/>
    <n v="164.74"/>
    <n v="165.05"/>
    <n v="161.80000000000001"/>
    <n v="163.76"/>
    <n v="51511700"/>
  </r>
  <r>
    <x v="145"/>
    <x v="0"/>
    <x v="0"/>
    <n v="166.6"/>
    <n v="166.84"/>
    <n v="165.11"/>
    <n v="165.63"/>
    <n v="46278300"/>
  </r>
  <r>
    <x v="146"/>
    <x v="0"/>
    <x v="0"/>
    <n v="164.27"/>
    <n v="166.29"/>
    <n v="164.22"/>
    <n v="166.17"/>
    <n v="56976200"/>
  </r>
  <r>
    <x v="147"/>
    <x v="0"/>
    <x v="0"/>
    <n v="162.44"/>
    <n v="165"/>
    <n v="161.91"/>
    <n v="164.9"/>
    <n v="68749800"/>
  </r>
  <r>
    <x v="148"/>
    <x v="0"/>
    <x v="0"/>
    <n v="161.53"/>
    <n v="162.47"/>
    <n v="161.27000000000001"/>
    <n v="162.36000000000001"/>
    <n v="49501700"/>
  </r>
  <r>
    <x v="149"/>
    <x v="0"/>
    <x v="0"/>
    <n v="159.37"/>
    <n v="161.05000000000001"/>
    <n v="159.35"/>
    <n v="160.77000000000001"/>
    <n v="51305700"/>
  </r>
  <r>
    <x v="150"/>
    <x v="0"/>
    <x v="0"/>
    <n v="157.97"/>
    <n v="158.49"/>
    <n v="155.97999999999999"/>
    <n v="157.65"/>
    <n v="45992200"/>
  </r>
  <r>
    <x v="151"/>
    <x v="0"/>
    <x v="0"/>
    <n v="159.94"/>
    <n v="160.77000000000001"/>
    <n v="157.87"/>
    <n v="158.28"/>
    <n v="52390300"/>
  </r>
  <r>
    <x v="152"/>
    <x v="0"/>
    <x v="0"/>
    <n v="158.86000000000001"/>
    <n v="160.34"/>
    <n v="157.85"/>
    <n v="160.25"/>
    <n v="59196500"/>
  </r>
  <r>
    <x v="153"/>
    <x v="0"/>
    <x v="0"/>
    <n v="158.83000000000001"/>
    <n v="161.55000000000001"/>
    <n v="157.68"/>
    <n v="158.93"/>
    <n v="67622100"/>
  </r>
  <r>
    <x v="154"/>
    <x v="0"/>
    <x v="0"/>
    <n v="159.30000000000001"/>
    <n v="162.13999999999999"/>
    <n v="157.81"/>
    <n v="157.83000000000001"/>
    <n v="75701800"/>
  </r>
  <r>
    <x v="155"/>
    <x v="0"/>
    <x v="0"/>
    <n v="157.32"/>
    <n v="159.4"/>
    <n v="156.54"/>
    <n v="159.28"/>
    <n v="73938300"/>
  </r>
  <r>
    <x v="156"/>
    <x v="0"/>
    <x v="0"/>
    <n v="155.07"/>
    <n v="157.82"/>
    <n v="154.15"/>
    <n v="157.4"/>
    <n v="73641400"/>
  </r>
  <r>
    <x v="157"/>
    <x v="0"/>
    <x v="0"/>
    <n v="156.08000000000001"/>
    <n v="156.74"/>
    <n v="154.28"/>
    <n v="155"/>
    <n v="98944600"/>
  </r>
  <r>
    <x v="158"/>
    <x v="0"/>
    <x v="0"/>
    <n v="152.16"/>
    <n v="156.46"/>
    <n v="151.63999999999999"/>
    <n v="155.85"/>
    <n v="76161100"/>
  </r>
  <r>
    <x v="159"/>
    <x v="0"/>
    <x v="0"/>
    <n v="151.19"/>
    <n v="153.25"/>
    <n v="149.91999999999999"/>
    <n v="152.99"/>
    <n v="77167900"/>
  </r>
  <r>
    <x v="160"/>
    <x v="0"/>
    <x v="0"/>
    <n v="151.28"/>
    <n v="153.4"/>
    <n v="150.1"/>
    <n v="152.59"/>
    <n v="73695900"/>
  </r>
  <r>
    <x v="161"/>
    <x v="0"/>
    <x v="0"/>
    <n v="147.81"/>
    <n v="153.13999999999999"/>
    <n v="147.69999999999999"/>
    <n v="150.47"/>
    <n v="84457100"/>
  </r>
  <r>
    <x v="162"/>
    <x v="0"/>
    <x v="0"/>
    <n v="150.21"/>
    <n v="150.94"/>
    <n v="147.61000000000001"/>
    <n v="148.5"/>
    <n v="68572400"/>
  </r>
  <r>
    <x v="163"/>
    <x v="0"/>
    <x v="0"/>
    <n v="153.56"/>
    <n v="154.54"/>
    <n v="150.22999999999999"/>
    <n v="150.59"/>
    <n v="53833600"/>
  </r>
  <r>
    <x v="164"/>
    <x v="0"/>
    <x v="0"/>
    <n v="152.81"/>
    <n v="153.47"/>
    <n v="151.83000000000001"/>
    <n v="152.87"/>
    <n v="47204800"/>
  </r>
  <r>
    <x v="165"/>
    <x v="0"/>
    <x v="0"/>
    <n v="153.69999999999999"/>
    <n v="154.03"/>
    <n v="151.13"/>
    <n v="151.6"/>
    <n v="56182000"/>
  </r>
  <r>
    <x v="166"/>
    <x v="0"/>
    <x v="0"/>
    <n v="153.79"/>
    <n v="156.30000000000001"/>
    <n v="153.46"/>
    <n v="153.83000000000001"/>
    <n v="87558000"/>
  </r>
  <r>
    <x v="167"/>
    <x v="0"/>
    <x v="0"/>
    <n v="148.04"/>
    <n v="151.11000000000001"/>
    <n v="147.33000000000001"/>
    <n v="151.03"/>
    <n v="70732300"/>
  </r>
  <r>
    <x v="168"/>
    <x v="0"/>
    <x v="0"/>
    <n v="144.38"/>
    <n v="146.71"/>
    <n v="143.9"/>
    <n v="145.91"/>
    <n v="52238100"/>
  </r>
  <r>
    <x v="169"/>
    <x v="0"/>
    <x v="0"/>
    <n v="146.83000000000001"/>
    <n v="147.22999999999999"/>
    <n v="145.01"/>
    <n v="145.31"/>
    <n v="55479000"/>
  </r>
  <r>
    <x v="170"/>
    <x v="0"/>
    <x v="0"/>
    <n v="147.05000000000001"/>
    <n v="149.08000000000001"/>
    <n v="146.83000000000001"/>
    <n v="147.41"/>
    <n v="50547000"/>
  </r>
  <r>
    <x v="171"/>
    <x v="0"/>
    <x v="0"/>
    <n v="147.71"/>
    <n v="149.16999999999999"/>
    <n v="147.44999999999999"/>
    <n v="147.91999999999999"/>
    <n v="44998500"/>
  </r>
  <r>
    <x v="172"/>
    <x v="0"/>
    <x v="0"/>
    <n v="147.11000000000001"/>
    <n v="147.19"/>
    <n v="145.72"/>
    <n v="146.71"/>
    <n v="55469600"/>
  </r>
  <r>
    <x v="173"/>
    <x v="0"/>
    <x v="0"/>
    <n v="150.09"/>
    <n v="150.34"/>
    <n v="147.24"/>
    <n v="149.4"/>
    <n v="48394200"/>
  </r>
  <r>
    <x v="174"/>
    <x v="0"/>
    <x v="0"/>
    <n v="148.87"/>
    <n v="149.94999999999999"/>
    <n v="147.16"/>
    <n v="148.91"/>
    <n v="51011300"/>
  </r>
  <r>
    <x v="175"/>
    <x v="0"/>
    <x v="0"/>
    <n v="150.19999999999999"/>
    <n v="151.30000000000001"/>
    <n v="148.41"/>
    <n v="148.47999999999999"/>
    <n v="58867200"/>
  </r>
  <r>
    <x v="176"/>
    <x v="0"/>
    <x v="0"/>
    <n v="152.35"/>
    <n v="153"/>
    <n v="150.85"/>
    <n v="152.55000000000001"/>
    <n v="59144100"/>
  </r>
  <r>
    <x v="177"/>
    <x v="0"/>
    <x v="0"/>
    <n v="153.51"/>
    <n v="156.33000000000001"/>
    <n v="153.35"/>
    <n v="153.71"/>
    <n v="68167900"/>
  </r>
  <r>
    <x v="178"/>
    <x v="0"/>
    <x v="0"/>
    <n v="153.11000000000001"/>
    <n v="155.5"/>
    <n v="152.88"/>
    <n v="155.33000000000001"/>
    <n v="65573800"/>
  </r>
  <r>
    <x v="179"/>
    <x v="0"/>
    <x v="0"/>
    <n v="152.12"/>
    <n v="153.77000000000001"/>
    <n v="150.86000000000001"/>
    <n v="153.19999999999999"/>
    <n v="61707600"/>
  </r>
  <r>
    <x v="180"/>
    <x v="0"/>
    <x v="0"/>
    <n v="150.94999999999999"/>
    <n v="154.26"/>
    <n v="150.91999999999999"/>
    <n v="153.85"/>
    <n v="62199000"/>
  </r>
  <r>
    <x v="181"/>
    <x v="0"/>
    <x v="0"/>
    <n v="149.46"/>
    <n v="151.34"/>
    <n v="149.22"/>
    <n v="151.01"/>
    <n v="57450700"/>
  </r>
  <r>
    <x v="182"/>
    <x v="0"/>
    <x v="0"/>
    <n v="153.78"/>
    <n v="154.33000000000001"/>
    <n v="150.41999999999999"/>
    <n v="150.87"/>
    <n v="56007100"/>
  </r>
  <r>
    <x v="183"/>
    <x v="0"/>
    <x v="0"/>
    <n v="153.88"/>
    <n v="154.58000000000001"/>
    <n v="151.16999999999999"/>
    <n v="151.91999999999999"/>
    <n v="64120100"/>
  </r>
  <r>
    <x v="184"/>
    <x v="0"/>
    <x v="0"/>
    <n v="150.63999999999999"/>
    <n v="155.22999999999999"/>
    <n v="150.63999999999999"/>
    <n v="154.65"/>
    <n v="83322600"/>
  </r>
  <r>
    <x v="185"/>
    <x v="0"/>
    <x v="0"/>
    <n v="152.57"/>
    <n v="153.1"/>
    <n v="150.78"/>
    <n v="151.72999999999999"/>
    <n v="69858300"/>
  </r>
  <r>
    <x v="186"/>
    <x v="0"/>
    <x v="0"/>
    <n v="148.03"/>
    <n v="157.38"/>
    <n v="147.83000000000001"/>
    <n v="154.5"/>
    <n v="154357300"/>
  </r>
  <r>
    <x v="187"/>
    <x v="0"/>
    <x v="0"/>
    <n v="148.9"/>
    <n v="151.18"/>
    <n v="148.16999999999999"/>
    <n v="150.82"/>
    <n v="118339000"/>
  </r>
  <r>
    <x v="188"/>
    <x v="0"/>
    <x v="0"/>
    <n v="143.97"/>
    <n v="146.61000000000001"/>
    <n v="141.32"/>
    <n v="145.43"/>
    <n v="77663600"/>
  </r>
  <r>
    <x v="189"/>
    <x v="0"/>
    <x v="0"/>
    <n v="142.69999999999999"/>
    <n v="144.34"/>
    <n v="142.28"/>
    <n v="144.29"/>
    <n v="65874500"/>
  </r>
  <r>
    <x v="190"/>
    <x v="0"/>
    <x v="0"/>
    <n v="144.96"/>
    <n v="145.55000000000001"/>
    <n v="142.85"/>
    <n v="143"/>
    <n v="64015300"/>
  </r>
  <r>
    <x v="191"/>
    <x v="0"/>
    <x v="0"/>
    <n v="143.16"/>
    <n v="147.22999999999999"/>
    <n v="143.08000000000001"/>
    <n v="145.93"/>
    <n v="70555800"/>
  </r>
  <r>
    <x v="192"/>
    <x v="0"/>
    <x v="0"/>
    <n v="143.16999999999999"/>
    <n v="144.25"/>
    <n v="141.9"/>
    <n v="143.96"/>
    <n v="54105100"/>
  </r>
  <r>
    <x v="193"/>
    <x v="0"/>
    <x v="0"/>
    <n v="140.88999999999999"/>
    <n v="142.43"/>
    <n v="138.81"/>
    <n v="141.86000000000001"/>
    <n v="65799300"/>
  </r>
  <r>
    <x v="194"/>
    <x v="0"/>
    <x v="0"/>
    <n v="140.31"/>
    <n v="143.16"/>
    <n v="140.30000000000001"/>
    <n v="142.53"/>
    <n v="66435100"/>
  </r>
  <r>
    <x v="195"/>
    <x v="0"/>
    <x v="0"/>
    <n v="138.12"/>
    <n v="143.32"/>
    <n v="137.9"/>
    <n v="141.11000000000001"/>
    <n v="81760300"/>
  </r>
  <r>
    <x v="196"/>
    <x v="0"/>
    <x v="0"/>
    <n v="135.28"/>
    <n v="138.02000000000001"/>
    <n v="134.22"/>
    <n v="137.87"/>
    <n v="80223600"/>
  </r>
  <r>
    <x v="197"/>
    <x v="0"/>
    <x v="0"/>
    <n v="134.08000000000001"/>
    <n v="136.25"/>
    <n v="133.77000000000001"/>
    <n v="135.27000000000001"/>
    <n v="58280400"/>
  </r>
  <r>
    <x v="198"/>
    <x v="0"/>
    <x v="0"/>
    <n v="136.82"/>
    <n v="138.61000000000001"/>
    <n v="135.03"/>
    <n v="135.21"/>
    <n v="69672800"/>
  </r>
  <r>
    <x v="199"/>
    <x v="0"/>
    <x v="0"/>
    <n v="134.83000000000001"/>
    <n v="137.29"/>
    <n v="134.13"/>
    <n v="135.94"/>
    <n v="63646600"/>
  </r>
  <r>
    <x v="200"/>
    <x v="0"/>
    <x v="0"/>
    <n v="132.03"/>
    <n v="134.91999999999999"/>
    <n v="131.66"/>
    <n v="134.76"/>
    <n v="57809700"/>
  </r>
  <r>
    <x v="201"/>
    <x v="0"/>
    <x v="0"/>
    <n v="133.88"/>
    <n v="134.26"/>
    <n v="131.44"/>
    <n v="133.41"/>
    <n v="71379600"/>
  </r>
  <r>
    <x v="202"/>
    <x v="0"/>
    <x v="0"/>
    <n v="131.25"/>
    <n v="133.51"/>
    <n v="130.46"/>
    <n v="133.49"/>
    <n v="69458900"/>
  </r>
  <r>
    <x v="203"/>
    <x v="0"/>
    <x v="0"/>
    <n v="130.26"/>
    <n v="131.26"/>
    <n v="128.12"/>
    <n v="130.72999999999999"/>
    <n v="63896200"/>
  </r>
  <r>
    <x v="204"/>
    <x v="0"/>
    <x v="0"/>
    <n v="130.47"/>
    <n v="133.41"/>
    <n v="129.88999999999999"/>
    <n v="130.15"/>
    <n v="70790800"/>
  </r>
  <r>
    <x v="205"/>
    <x v="0"/>
    <x v="0"/>
    <n v="126.01"/>
    <n v="130.29"/>
    <n v="124.89"/>
    <n v="129.62"/>
    <n v="87754700"/>
  </r>
  <r>
    <x v="206"/>
    <x v="0"/>
    <x v="0"/>
    <n v="127.13"/>
    <n v="127.77"/>
    <n v="124.76"/>
    <n v="125.02"/>
    <n v="80962700"/>
  </r>
  <r>
    <x v="207"/>
    <x v="0"/>
    <x v="0"/>
    <n v="126.89"/>
    <n v="128.66"/>
    <n v="125.08"/>
    <n v="126.36"/>
    <n v="89113600"/>
  </r>
  <r>
    <x v="208"/>
    <x v="0"/>
    <x v="0"/>
    <n v="130.28"/>
    <n v="130.9"/>
    <n v="124.17"/>
    <n v="125.07"/>
    <n v="112117500"/>
  </r>
  <r>
    <x v="0"/>
    <x v="1"/>
    <x v="1"/>
    <n v="25.74"/>
    <n v="26.38"/>
    <n v="25.72"/>
    <n v="26.34"/>
    <n v="50106700"/>
  </r>
  <r>
    <x v="1"/>
    <x v="1"/>
    <x v="1"/>
    <n v="25.32"/>
    <n v="25.78"/>
    <n v="25.28"/>
    <n v="25.69"/>
    <n v="41891900"/>
  </r>
  <r>
    <x v="2"/>
    <x v="1"/>
    <x v="1"/>
    <n v="26.07"/>
    <n v="26.07"/>
    <n v="24.96"/>
    <n v="25.17"/>
    <n v="64709300"/>
  </r>
  <r>
    <x v="3"/>
    <x v="1"/>
    <x v="1"/>
    <n v="25.49"/>
    <n v="26.36"/>
    <n v="25.44"/>
    <n v="26.12"/>
    <n v="60921000"/>
  </r>
  <r>
    <x v="4"/>
    <x v="1"/>
    <x v="1"/>
    <n v="25.38"/>
    <n v="25.65"/>
    <n v="25.18"/>
    <n v="25.55"/>
    <n v="45522400"/>
  </r>
  <r>
    <x v="5"/>
    <x v="1"/>
    <x v="1"/>
    <n v="25.74"/>
    <n v="25.87"/>
    <n v="25.4"/>
    <n v="25.47"/>
    <n v="55975700"/>
  </r>
  <r>
    <x v="6"/>
    <x v="1"/>
    <x v="1"/>
    <n v="26.13"/>
    <n v="26.21"/>
    <n v="25.52"/>
    <n v="25.57"/>
    <n v="59857200"/>
  </r>
  <r>
    <x v="7"/>
    <x v="1"/>
    <x v="1"/>
    <n v="26.8"/>
    <n v="26.94"/>
    <n v="26.24"/>
    <n v="26.31"/>
    <n v="62029800"/>
  </r>
  <r>
    <x v="8"/>
    <x v="1"/>
    <x v="1"/>
    <n v="27.25"/>
    <n v="27.78"/>
    <n v="26.88"/>
    <n v="26.96"/>
    <n v="58611000"/>
  </r>
  <r>
    <x v="9"/>
    <x v="1"/>
    <x v="1"/>
    <n v="27.54"/>
    <n v="28.04"/>
    <n v="27.21"/>
    <n v="27.31"/>
    <n v="68371100"/>
  </r>
  <r>
    <x v="10"/>
    <x v="1"/>
    <x v="1"/>
    <n v="27.05"/>
    <n v="27.87"/>
    <n v="26.72"/>
    <n v="27.62"/>
    <n v="95344200"/>
  </r>
  <r>
    <x v="11"/>
    <x v="1"/>
    <x v="1"/>
    <n v="27.16"/>
    <n v="27.18"/>
    <n v="26.77"/>
    <n v="26.99"/>
    <n v="56817500"/>
  </r>
  <r>
    <x v="12"/>
    <x v="1"/>
    <x v="1"/>
    <n v="27.43"/>
    <n v="27.72"/>
    <n v="26.52"/>
    <n v="26.76"/>
    <n v="55089700"/>
  </r>
  <r>
    <x v="13"/>
    <x v="1"/>
    <x v="1"/>
    <n v="26.97"/>
    <n v="27.08"/>
    <n v="26.61"/>
    <n v="26.9"/>
    <n v="44249800"/>
  </r>
  <r>
    <x v="14"/>
    <x v="1"/>
    <x v="1"/>
    <n v="27.17"/>
    <n v="27.44"/>
    <n v="26.9"/>
    <n v="27.02"/>
    <n v="38508200"/>
  </r>
  <r>
    <x v="15"/>
    <x v="1"/>
    <x v="1"/>
    <n v="26.61"/>
    <n v="27.3"/>
    <n v="26.57"/>
    <n v="27.01"/>
    <n v="51960100"/>
  </r>
  <r>
    <x v="16"/>
    <x v="1"/>
    <x v="1"/>
    <n v="25.76"/>
    <n v="26.36"/>
    <n v="25.72"/>
    <n v="26.31"/>
    <n v="39953700"/>
  </r>
  <r>
    <x v="17"/>
    <x v="1"/>
    <x v="1"/>
    <n v="25.77"/>
    <n v="26.23"/>
    <n v="25.47"/>
    <n v="26.07"/>
    <n v="58120700"/>
  </r>
  <r>
    <x v="18"/>
    <x v="1"/>
    <x v="1"/>
    <n v="25.78"/>
    <n v="26.09"/>
    <n v="25.56"/>
    <n v="26.06"/>
    <n v="49044100"/>
  </r>
  <r>
    <x v="19"/>
    <x v="1"/>
    <x v="1"/>
    <n v="25.88"/>
    <n v="26.01"/>
    <n v="25.58"/>
    <n v="25.94"/>
    <n v="55696400"/>
  </r>
  <r>
    <x v="20"/>
    <x v="1"/>
    <x v="1"/>
    <n v="26.49"/>
    <n v="26.52"/>
    <n v="25.82"/>
    <n v="25.91"/>
    <n v="62144500"/>
  </r>
  <r>
    <x v="21"/>
    <x v="1"/>
    <x v="1"/>
    <n v="27.27"/>
    <n v="27.36"/>
    <n v="26.58"/>
    <n v="26.7"/>
    <n v="50388600"/>
  </r>
  <r>
    <x v="22"/>
    <x v="1"/>
    <x v="1"/>
    <n v="27.89"/>
    <n v="27.99"/>
    <n v="27.27"/>
    <n v="27.38"/>
    <n v="40613400"/>
  </r>
  <r>
    <x v="23"/>
    <x v="1"/>
    <x v="1"/>
    <n v="27.17"/>
    <n v="27.64"/>
    <n v="27.17"/>
    <n v="27.56"/>
    <n v="36734300"/>
  </r>
  <r>
    <x v="24"/>
    <x v="1"/>
    <x v="1"/>
    <n v="27.23"/>
    <n v="27.61"/>
    <n v="27.07"/>
    <n v="27.27"/>
    <n v="38296300"/>
  </r>
  <r>
    <x v="25"/>
    <x v="1"/>
    <x v="1"/>
    <n v="27.34"/>
    <n v="27.5"/>
    <n v="27.01"/>
    <n v="27.17"/>
    <n v="42237400"/>
  </r>
  <r>
    <x v="26"/>
    <x v="1"/>
    <x v="1"/>
    <n v="27.5"/>
    <n v="27.62"/>
    <n v="27.35"/>
    <n v="27.6"/>
    <n v="32749200"/>
  </r>
  <r>
    <x v="27"/>
    <x v="1"/>
    <x v="1"/>
    <n v="28.07"/>
    <n v="28.19"/>
    <n v="27.6"/>
    <n v="27.64"/>
    <n v="41284400"/>
  </r>
  <r>
    <x v="28"/>
    <x v="1"/>
    <x v="1"/>
    <n v="28.36"/>
    <n v="28.59"/>
    <n v="28.02"/>
    <n v="28.05"/>
    <n v="39861300"/>
  </r>
  <r>
    <x v="29"/>
    <x v="1"/>
    <x v="1"/>
    <n v="28.81"/>
    <n v="28.97"/>
    <n v="28.53"/>
    <n v="28.55"/>
    <n v="26641100"/>
  </r>
  <r>
    <x v="30"/>
    <x v="1"/>
    <x v="1"/>
    <n v="28.76"/>
    <n v="28.94"/>
    <n v="28.51"/>
    <n v="28.65"/>
    <n v="34888100"/>
  </r>
  <r>
    <x v="31"/>
    <x v="1"/>
    <x v="1"/>
    <n v="28.8"/>
    <n v="28.8"/>
    <n v="28.49"/>
    <n v="28.76"/>
    <n v="25752300"/>
  </r>
  <r>
    <x v="32"/>
    <x v="1"/>
    <x v="1"/>
    <n v="28.95"/>
    <n v="29.09"/>
    <n v="28.75"/>
    <n v="28.84"/>
    <n v="61166000"/>
  </r>
  <r>
    <x v="33"/>
    <x v="1"/>
    <x v="1"/>
    <n v="29.17"/>
    <n v="29.44"/>
    <n v="29.1"/>
    <n v="29.2"/>
    <n v="44634800"/>
  </r>
  <r>
    <x v="34"/>
    <x v="1"/>
    <x v="1"/>
    <n v="29.12"/>
    <n v="29.19"/>
    <n v="28.7"/>
    <n v="28.88"/>
    <n v="37215700"/>
  </r>
  <r>
    <x v="35"/>
    <x v="1"/>
    <x v="1"/>
    <n v="28.46"/>
    <n v="29.14"/>
    <n v="28.4"/>
    <n v="28.97"/>
    <n v="42284000"/>
  </r>
  <r>
    <x v="36"/>
    <x v="1"/>
    <x v="1"/>
    <n v="28.51"/>
    <n v="28.76"/>
    <n v="28.4"/>
    <n v="28.48"/>
    <n v="34168300"/>
  </r>
  <r>
    <x v="37"/>
    <x v="1"/>
    <x v="1"/>
    <n v="28.12"/>
    <n v="28.38"/>
    <n v="27.96"/>
    <n v="28.36"/>
    <n v="36513900"/>
  </r>
  <r>
    <x v="38"/>
    <x v="1"/>
    <x v="1"/>
    <n v="28.41"/>
    <n v="28.55"/>
    <n v="28.06"/>
    <n v="28.13"/>
    <n v="35023600"/>
  </r>
  <r>
    <x v="39"/>
    <x v="1"/>
    <x v="1"/>
    <n v="28.4"/>
    <n v="28.56"/>
    <n v="28.12"/>
    <n v="28.39"/>
    <n v="45022600"/>
  </r>
  <r>
    <x v="40"/>
    <x v="1"/>
    <x v="1"/>
    <n v="28.94"/>
    <n v="29.12"/>
    <n v="28.5"/>
    <n v="28.65"/>
    <n v="46543600"/>
  </r>
  <r>
    <x v="41"/>
    <x v="1"/>
    <x v="1"/>
    <n v="28.76"/>
    <n v="29.13"/>
    <n v="28.76"/>
    <n v="28.98"/>
    <n v="35192000"/>
  </r>
  <r>
    <x v="42"/>
    <x v="1"/>
    <x v="1"/>
    <n v="28.93"/>
    <n v="28.97"/>
    <n v="28.53"/>
    <n v="28.67"/>
    <n v="37243000"/>
  </r>
  <r>
    <x v="43"/>
    <x v="1"/>
    <x v="1"/>
    <n v="29.22"/>
    <n v="29.27"/>
    <n v="28.93"/>
    <n v="29.04"/>
    <n v="33366400"/>
  </r>
  <r>
    <x v="44"/>
    <x v="1"/>
    <x v="1"/>
    <n v="28.89"/>
    <n v="29.26"/>
    <n v="28.72"/>
    <n v="29.17"/>
    <n v="30428200"/>
  </r>
  <r>
    <x v="45"/>
    <x v="1"/>
    <x v="1"/>
    <n v="28.69"/>
    <n v="29"/>
    <n v="28.57"/>
    <n v="28.76"/>
    <n v="33075200"/>
  </r>
  <r>
    <x v="46"/>
    <x v="1"/>
    <x v="1"/>
    <n v="28.64"/>
    <n v="28.79"/>
    <n v="28.3"/>
    <n v="28.5"/>
    <n v="34253200"/>
  </r>
  <r>
    <x v="47"/>
    <x v="1"/>
    <x v="1"/>
    <n v="28.4"/>
    <n v="28.79"/>
    <n v="28.37"/>
    <n v="28.62"/>
    <n v="31934800"/>
  </r>
  <r>
    <x v="48"/>
    <x v="1"/>
    <x v="1"/>
    <n v="28.45"/>
    <n v="28.51"/>
    <n v="28.18"/>
    <n v="28.45"/>
    <n v="44686600"/>
  </r>
  <r>
    <x v="49"/>
    <x v="1"/>
    <x v="1"/>
    <n v="29.13"/>
    <n v="29.24"/>
    <n v="28.42"/>
    <n v="28.44"/>
    <n v="37586400"/>
  </r>
  <r>
    <x v="50"/>
    <x v="1"/>
    <x v="1"/>
    <n v="29.22"/>
    <n v="29.3"/>
    <n v="28.8"/>
    <n v="29.15"/>
    <n v="34959000"/>
  </r>
  <r>
    <x v="51"/>
    <x v="1"/>
    <x v="1"/>
    <n v="29.04"/>
    <n v="29.35"/>
    <n v="28.98"/>
    <n v="29.11"/>
    <n v="31418000"/>
  </r>
  <r>
    <x v="52"/>
    <x v="1"/>
    <x v="1"/>
    <n v="29.44"/>
    <n v="29.54"/>
    <n v="29.11"/>
    <n v="29.28"/>
    <n v="37202200"/>
  </r>
  <r>
    <x v="53"/>
    <x v="1"/>
    <x v="1"/>
    <n v="29.75"/>
    <n v="29.84"/>
    <n v="29.21"/>
    <n v="29.29"/>
    <n v="47220400"/>
  </r>
  <r>
    <x v="54"/>
    <x v="1"/>
    <x v="1"/>
    <n v="30.5"/>
    <n v="30.55"/>
    <n v="29.84"/>
    <n v="29.94"/>
    <n v="43406100"/>
  </r>
  <r>
    <x v="55"/>
    <x v="1"/>
    <x v="1"/>
    <n v="31.05"/>
    <n v="31.11"/>
    <n v="30.75"/>
    <n v="30.93"/>
    <n v="32563700"/>
  </r>
  <r>
    <x v="56"/>
    <x v="1"/>
    <x v="1"/>
    <n v="30.8"/>
    <n v="31.4"/>
    <n v="30.75"/>
    <n v="31.29"/>
    <n v="35709900"/>
  </r>
  <r>
    <x v="57"/>
    <x v="1"/>
    <x v="1"/>
    <n v="31.01"/>
    <n v="31.32"/>
    <n v="30.8"/>
    <n v="30.94"/>
    <n v="26062600"/>
  </r>
  <r>
    <x v="58"/>
    <x v="1"/>
    <x v="1"/>
    <n v="31.22"/>
    <n v="31.28"/>
    <n v="30.83"/>
    <n v="30.86"/>
    <n v="30732100"/>
  </r>
  <r>
    <x v="59"/>
    <x v="1"/>
    <x v="1"/>
    <n v="31.3"/>
    <n v="31.31"/>
    <n v="30.48"/>
    <n v="31.27"/>
    <n v="45951800"/>
  </r>
  <r>
    <x v="60"/>
    <x v="1"/>
    <x v="1"/>
    <n v="31.41"/>
    <n v="31.9"/>
    <n v="31.41"/>
    <n v="31.88"/>
    <n v="31745200"/>
  </r>
  <r>
    <x v="61"/>
    <x v="1"/>
    <x v="1"/>
    <n v="31.36"/>
    <n v="31.67"/>
    <n v="31.17"/>
    <n v="31.3"/>
    <n v="30755100"/>
  </r>
  <r>
    <x v="62"/>
    <x v="1"/>
    <x v="1"/>
    <n v="30.94"/>
    <n v="31.55"/>
    <n v="30.88"/>
    <n v="31.41"/>
    <n v="27933400"/>
  </r>
  <r>
    <x v="63"/>
    <x v="1"/>
    <x v="1"/>
    <n v="31.16"/>
    <n v="31.28"/>
    <n v="30.78"/>
    <n v="31.19"/>
    <n v="38855100"/>
  </r>
  <r>
    <x v="64"/>
    <x v="1"/>
    <x v="1"/>
    <n v="31.84"/>
    <n v="31.94"/>
    <n v="31.42"/>
    <n v="31.62"/>
    <n v="32712000"/>
  </r>
  <r>
    <x v="65"/>
    <x v="1"/>
    <x v="1"/>
    <n v="31.9"/>
    <n v="32.25"/>
    <n v="31.78"/>
    <n v="32"/>
    <n v="29093400"/>
  </r>
  <r>
    <x v="66"/>
    <x v="1"/>
    <x v="1"/>
    <n v="32.15"/>
    <n v="32.159999999999997"/>
    <n v="31.71"/>
    <n v="31.9"/>
    <n v="33296500"/>
  </r>
  <r>
    <x v="67"/>
    <x v="1"/>
    <x v="1"/>
    <n v="32.43"/>
    <n v="32.74"/>
    <n v="31.82"/>
    <n v="31.95"/>
    <n v="45529500"/>
  </r>
  <r>
    <x v="68"/>
    <x v="1"/>
    <x v="1"/>
    <n v="32.24"/>
    <n v="32.54"/>
    <n v="32.15"/>
    <n v="32.409999999999997"/>
    <n v="41814600"/>
  </r>
  <r>
    <x v="69"/>
    <x v="1"/>
    <x v="1"/>
    <n v="32.76"/>
    <n v="32.79"/>
    <n v="32.07"/>
    <n v="32.15"/>
    <n v="51208800"/>
  </r>
  <r>
    <x v="70"/>
    <x v="1"/>
    <x v="1"/>
    <n v="32"/>
    <n v="32.85"/>
    <n v="31.98"/>
    <n v="32.65"/>
    <n v="64548600"/>
  </r>
  <r>
    <x v="71"/>
    <x v="1"/>
    <x v="1"/>
    <n v="31.87"/>
    <n v="32.11"/>
    <n v="31.42"/>
    <n v="31.98"/>
    <n v="70813600"/>
  </r>
  <r>
    <x v="72"/>
    <x v="1"/>
    <x v="1"/>
    <n v="31.33"/>
    <n v="31.8"/>
    <n v="31.26"/>
    <n v="31.69"/>
    <n v="42128800"/>
  </r>
  <r>
    <x v="73"/>
    <x v="1"/>
    <x v="1"/>
    <n v="30.89"/>
    <n v="31.7"/>
    <n v="30.69"/>
    <n v="31.53"/>
    <n v="70619800"/>
  </r>
  <r>
    <x v="74"/>
    <x v="1"/>
    <x v="1"/>
    <n v="30"/>
    <n v="30.86"/>
    <n v="29.92"/>
    <n v="30.7"/>
    <n v="98253800"/>
  </r>
  <r>
    <x v="75"/>
    <x v="1"/>
    <x v="1"/>
    <n v="29.15"/>
    <n v="29.56"/>
    <n v="29.12"/>
    <n v="29.4"/>
    <n v="49477200"/>
  </r>
  <r>
    <x v="76"/>
    <x v="1"/>
    <x v="1"/>
    <n v="30"/>
    <n v="30.1"/>
    <n v="29.05"/>
    <n v="29.11"/>
    <n v="58660500"/>
  </r>
  <r>
    <x v="77"/>
    <x v="1"/>
    <x v="1"/>
    <n v="29.52"/>
    <n v="29.87"/>
    <n v="29.41"/>
    <n v="29.67"/>
    <n v="39589000"/>
  </r>
  <r>
    <x v="78"/>
    <x v="1"/>
    <x v="1"/>
    <n v="29.51"/>
    <n v="29.89"/>
    <n v="29.27"/>
    <n v="29.36"/>
    <n v="41855500"/>
  </r>
  <r>
    <x v="79"/>
    <x v="1"/>
    <x v="1"/>
    <n v="28.66"/>
    <n v="29.08"/>
    <n v="28.42"/>
    <n v="29.02"/>
    <n v="40978700"/>
  </r>
  <r>
    <x v="80"/>
    <x v="1"/>
    <x v="1"/>
    <n v="28.59"/>
    <n v="28.85"/>
    <n v="28.47"/>
    <n v="28.66"/>
    <n v="36086000"/>
  </r>
  <r>
    <x v="81"/>
    <x v="1"/>
    <x v="1"/>
    <n v="28.3"/>
    <n v="28.82"/>
    <n v="28.29"/>
    <n v="28.53"/>
    <n v="34231500"/>
  </r>
  <r>
    <x v="82"/>
    <x v="1"/>
    <x v="1"/>
    <n v="28.8"/>
    <n v="28.82"/>
    <n v="28.1"/>
    <n v="28.28"/>
    <n v="52098000"/>
  </r>
  <r>
    <x v="83"/>
    <x v="1"/>
    <x v="1"/>
    <n v="29.14"/>
    <n v="29.42"/>
    <n v="28.95"/>
    <n v="29.08"/>
    <n v="37492000"/>
  </r>
  <r>
    <x v="84"/>
    <x v="1"/>
    <x v="1"/>
    <n v="28.7"/>
    <n v="29.35"/>
    <n v="28.65"/>
    <n v="29.2"/>
    <n v="30995800"/>
  </r>
  <r>
    <x v="85"/>
    <x v="1"/>
    <x v="1"/>
    <n v="28.94"/>
    <n v="29.11"/>
    <n v="28.67"/>
    <n v="28.69"/>
    <n v="50370700"/>
  </r>
  <r>
    <x v="86"/>
    <x v="1"/>
    <x v="1"/>
    <n v="28.5"/>
    <n v="29"/>
    <n v="28.4"/>
    <n v="28.66"/>
    <n v="68376400"/>
  </r>
  <r>
    <x v="87"/>
    <x v="1"/>
    <x v="1"/>
    <n v="28.25"/>
    <n v="28.27"/>
    <n v="27.9"/>
    <n v="28.07"/>
    <n v="37803800"/>
  </r>
  <r>
    <x v="88"/>
    <x v="1"/>
    <x v="1"/>
    <n v="28.1"/>
    <n v="28.4"/>
    <n v="27.95"/>
    <n v="28.24"/>
    <n v="39081800"/>
  </r>
  <r>
    <x v="89"/>
    <x v="1"/>
    <x v="1"/>
    <n v="27.8"/>
    <n v="28.28"/>
    <n v="27.79"/>
    <n v="28.09"/>
    <n v="47519300"/>
  </r>
  <r>
    <x v="90"/>
    <x v="1"/>
    <x v="1"/>
    <n v="27.74"/>
    <n v="27.89"/>
    <n v="27.59"/>
    <n v="27.75"/>
    <n v="54998400"/>
  </r>
  <r>
    <x v="91"/>
    <x v="1"/>
    <x v="1"/>
    <n v="28.5"/>
    <n v="28.53"/>
    <n v="27.9"/>
    <n v="27.96"/>
    <n v="50742900"/>
  </r>
  <r>
    <x v="92"/>
    <x v="1"/>
    <x v="1"/>
    <n v="28.78"/>
    <n v="29"/>
    <n v="28.54"/>
    <n v="28.57"/>
    <n v="39553400"/>
  </r>
  <r>
    <x v="93"/>
    <x v="1"/>
    <x v="1"/>
    <n v="29.01"/>
    <n v="29.04"/>
    <n v="28.58"/>
    <n v="28.87"/>
    <n v="39040900"/>
  </r>
  <r>
    <x v="94"/>
    <x v="1"/>
    <x v="1"/>
    <n v="29.53"/>
    <n v="29.68"/>
    <n v="29.16"/>
    <n v="29.19"/>
    <n v="53028200"/>
  </r>
  <r>
    <x v="95"/>
    <x v="1"/>
    <x v="1"/>
    <n v="28.9"/>
    <n v="29.47"/>
    <n v="28.69"/>
    <n v="29.37"/>
    <n v="42044900"/>
  </r>
  <r>
    <x v="96"/>
    <x v="1"/>
    <x v="1"/>
    <n v="29.57"/>
    <n v="29.73"/>
    <n v="28.99"/>
    <n v="29.12"/>
    <n v="38322800"/>
  </r>
  <r>
    <x v="97"/>
    <x v="1"/>
    <x v="1"/>
    <n v="29.13"/>
    <n v="29.8"/>
    <n v="29.03"/>
    <n v="29.4"/>
    <n v="42718800"/>
  </r>
  <r>
    <x v="98"/>
    <x v="1"/>
    <x v="1"/>
    <n v="29.3"/>
    <n v="29.56"/>
    <n v="28.91"/>
    <n v="29.13"/>
    <n v="41011300"/>
  </r>
  <r>
    <x v="99"/>
    <x v="1"/>
    <x v="1"/>
    <n v="29.2"/>
    <n v="29.4"/>
    <n v="29.08"/>
    <n v="29.27"/>
    <n v="32671800"/>
  </r>
  <r>
    <x v="100"/>
    <x v="1"/>
    <x v="1"/>
    <n v="29.28"/>
    <n v="29.38"/>
    <n v="28.99"/>
    <n v="29.23"/>
    <n v="41483100"/>
  </r>
  <r>
    <x v="101"/>
    <x v="1"/>
    <x v="1"/>
    <n v="29.3"/>
    <n v="29.65"/>
    <n v="29.01"/>
    <n v="29.48"/>
    <n v="44502600"/>
  </r>
  <r>
    <x v="102"/>
    <x v="1"/>
    <x v="1"/>
    <n v="28.46"/>
    <n v="29.43"/>
    <n v="28.45"/>
    <n v="29.23"/>
    <n v="46297900"/>
  </r>
  <r>
    <x v="103"/>
    <x v="1"/>
    <x v="1"/>
    <n v="28.82"/>
    <n v="28.82"/>
    <n v="28.3"/>
    <n v="28.54"/>
    <n v="34757800"/>
  </r>
  <r>
    <x v="104"/>
    <x v="1"/>
    <x v="1"/>
    <n v="28.16"/>
    <n v="28.95"/>
    <n v="28.12"/>
    <n v="28.71"/>
    <n v="66511100"/>
  </r>
  <r>
    <x v="105"/>
    <x v="1"/>
    <x v="1"/>
    <n v="27.76"/>
    <n v="27.98"/>
    <n v="27.34"/>
    <n v="27.78"/>
    <n v="57426100"/>
  </r>
  <r>
    <x v="106"/>
    <x v="1"/>
    <x v="1"/>
    <n v="28.1"/>
    <n v="28.16"/>
    <n v="27.48"/>
    <n v="27.79"/>
    <n v="61905200"/>
  </r>
  <r>
    <x v="107"/>
    <x v="1"/>
    <x v="1"/>
    <n v="28.32"/>
    <n v="28.49"/>
    <n v="27.95"/>
    <n v="28.26"/>
    <n v="41819600"/>
  </r>
  <r>
    <x v="108"/>
    <x v="1"/>
    <x v="1"/>
    <n v="28.2"/>
    <n v="28.4"/>
    <n v="27.79"/>
    <n v="28.31"/>
    <n v="57879100"/>
  </r>
  <r>
    <x v="109"/>
    <x v="1"/>
    <x v="1"/>
    <n v="27.99"/>
    <n v="28.24"/>
    <n v="27.88"/>
    <n v="28.17"/>
    <n v="40517800"/>
  </r>
  <r>
    <x v="110"/>
    <x v="1"/>
    <x v="1"/>
    <n v="28.33"/>
    <n v="28.51"/>
    <n v="28"/>
    <n v="28.1"/>
    <n v="50606900"/>
  </r>
  <r>
    <x v="111"/>
    <x v="1"/>
    <x v="1"/>
    <n v="28.32"/>
    <n v="29.08"/>
    <n v="28.3"/>
    <n v="28.58"/>
    <n v="51400400"/>
  </r>
  <r>
    <x v="112"/>
    <x v="1"/>
    <x v="1"/>
    <n v="28.3"/>
    <n v="28.45"/>
    <n v="28.01"/>
    <n v="28.34"/>
    <n v="36473700"/>
  </r>
  <r>
    <x v="113"/>
    <x v="1"/>
    <x v="1"/>
    <n v="28.46"/>
    <n v="28.67"/>
    <n v="28.03"/>
    <n v="28.11"/>
    <n v="49984200"/>
  </r>
  <r>
    <x v="114"/>
    <x v="1"/>
    <x v="1"/>
    <n v="28.44"/>
    <n v="28.5"/>
    <n v="28"/>
    <n v="28.47"/>
    <n v="51146100"/>
  </r>
  <r>
    <x v="115"/>
    <x v="1"/>
    <x v="1"/>
    <n v="27.74"/>
    <n v="28.67"/>
    <n v="27.73"/>
    <n v="28.57"/>
    <n v="61750400"/>
  </r>
  <r>
    <x v="116"/>
    <x v="1"/>
    <x v="1"/>
    <n v="27.78"/>
    <n v="27.9"/>
    <n v="27.33"/>
    <n v="27.36"/>
    <n v="33347500"/>
  </r>
  <r>
    <x v="117"/>
    <x v="1"/>
    <x v="1"/>
    <n v="27.1"/>
    <n v="27.82"/>
    <n v="27.03"/>
    <n v="27.65"/>
    <n v="38722800"/>
  </r>
  <r>
    <x v="118"/>
    <x v="1"/>
    <x v="1"/>
    <n v="27.52"/>
    <n v="27.55"/>
    <n v="26.88"/>
    <n v="27.09"/>
    <n v="38101300"/>
  </r>
  <r>
    <x v="119"/>
    <x v="1"/>
    <x v="1"/>
    <n v="27.01"/>
    <n v="27.49"/>
    <n v="26.88"/>
    <n v="27.39"/>
    <n v="34897300"/>
  </r>
  <r>
    <x v="120"/>
    <x v="1"/>
    <x v="1"/>
    <n v="27.96"/>
    <n v="28"/>
    <n v="27.02"/>
    <n v="27.32"/>
    <n v="44446400"/>
  </r>
  <r>
    <x v="121"/>
    <x v="1"/>
    <x v="1"/>
    <n v="27.42"/>
    <n v="27.83"/>
    <n v="27.24"/>
    <n v="27.66"/>
    <n v="32188800"/>
  </r>
  <r>
    <x v="122"/>
    <x v="1"/>
    <x v="1"/>
    <n v="28.08"/>
    <n v="28.15"/>
    <n v="27.66"/>
    <n v="27.69"/>
    <n v="34245500"/>
  </r>
  <r>
    <x v="123"/>
    <x v="1"/>
    <x v="1"/>
    <n v="27.62"/>
    <n v="27.89"/>
    <n v="27.47"/>
    <n v="27.71"/>
    <n v="50050100"/>
  </r>
  <r>
    <x v="124"/>
    <x v="1"/>
    <x v="1"/>
    <n v="27.58"/>
    <n v="27.81"/>
    <n v="26.83"/>
    <n v="26.99"/>
    <n v="82173800"/>
  </r>
  <r>
    <x v="125"/>
    <x v="1"/>
    <x v="1"/>
    <n v="28.16"/>
    <n v="28.5"/>
    <n v="27.81"/>
    <n v="27.86"/>
    <n v="51139500"/>
  </r>
  <r>
    <x v="126"/>
    <x v="1"/>
    <x v="1"/>
    <n v="28.85"/>
    <n v="28.86"/>
    <n v="27.71"/>
    <n v="28.16"/>
    <n v="70797700"/>
  </r>
  <r>
    <x v="127"/>
    <x v="1"/>
    <x v="1"/>
    <n v="29.5"/>
    <n v="29.54"/>
    <n v="29"/>
    <n v="29.04"/>
    <n v="34076800"/>
  </r>
  <r>
    <x v="128"/>
    <x v="1"/>
    <x v="1"/>
    <n v="28.53"/>
    <n v="29.43"/>
    <n v="28.51"/>
    <n v="29.28"/>
    <n v="45532800"/>
  </r>
  <r>
    <x v="129"/>
    <x v="1"/>
    <x v="1"/>
    <n v="28.52"/>
    <n v="29.08"/>
    <n v="28.52"/>
    <n v="28.89"/>
    <n v="33060100"/>
  </r>
  <r>
    <x v="130"/>
    <x v="1"/>
    <x v="1"/>
    <n v="28.76"/>
    <n v="28.94"/>
    <n v="28.3"/>
    <n v="28.44"/>
    <n v="45848400"/>
  </r>
  <r>
    <x v="131"/>
    <x v="1"/>
    <x v="1"/>
    <n v="29.45"/>
    <n v="29.53"/>
    <n v="28.82"/>
    <n v="28.84"/>
    <n v="49718800"/>
  </r>
  <r>
    <x v="132"/>
    <x v="1"/>
    <x v="1"/>
    <n v="29.79"/>
    <n v="29.9"/>
    <n v="29.59"/>
    <n v="29.76"/>
    <n v="28020300"/>
  </r>
  <r>
    <x v="133"/>
    <x v="1"/>
    <x v="1"/>
    <n v="29.75"/>
    <n v="29.98"/>
    <n v="29.41"/>
    <n v="29.87"/>
    <n v="44759000"/>
  </r>
  <r>
    <x v="134"/>
    <x v="1"/>
    <x v="1"/>
    <n v="29.84"/>
    <n v="30.23"/>
    <n v="29.77"/>
    <n v="29.9"/>
    <n v="43193800"/>
  </r>
  <r>
    <x v="135"/>
    <x v="1"/>
    <x v="1"/>
    <n v="30.13"/>
    <n v="30.2"/>
    <n v="29.79"/>
    <n v="30.06"/>
    <n v="65594200"/>
  </r>
  <r>
    <x v="136"/>
    <x v="1"/>
    <x v="1"/>
    <n v="30.8"/>
    <n v="30.93"/>
    <n v="29.8"/>
    <n v="30.56"/>
    <n v="114498800"/>
  </r>
  <r>
    <x v="137"/>
    <x v="1"/>
    <x v="1"/>
    <n v="29.77"/>
    <n v="30.41"/>
    <n v="29.4"/>
    <n v="30.37"/>
    <n v="83704400"/>
  </r>
  <r>
    <x v="138"/>
    <x v="1"/>
    <x v="1"/>
    <n v="29.3"/>
    <n v="29.87"/>
    <n v="29.25"/>
    <n v="29.52"/>
    <n v="81110800"/>
  </r>
  <r>
    <x v="139"/>
    <x v="1"/>
    <x v="1"/>
    <n v="28.56"/>
    <n v="28.64"/>
    <n v="28.24"/>
    <n v="28.56"/>
    <n v="52261400"/>
  </r>
  <r>
    <x v="140"/>
    <x v="1"/>
    <x v="1"/>
    <n v="28.68"/>
    <n v="29.01"/>
    <n v="28.37"/>
    <n v="28.48"/>
    <n v="44313300"/>
  </r>
  <r>
    <x v="141"/>
    <x v="1"/>
    <x v="1"/>
    <n v="28.02"/>
    <n v="28.75"/>
    <n v="27.96"/>
    <n v="28.71"/>
    <n v="58761200"/>
  </r>
  <r>
    <x v="142"/>
    <x v="1"/>
    <x v="1"/>
    <n v="27.67"/>
    <n v="28.1"/>
    <n v="27.65"/>
    <n v="27.94"/>
    <n v="40572700"/>
  </r>
  <r>
    <x v="143"/>
    <x v="1"/>
    <x v="1"/>
    <n v="27.72"/>
    <n v="28.01"/>
    <n v="27.62"/>
    <n v="27.84"/>
    <n v="41216600"/>
  </r>
  <r>
    <x v="144"/>
    <x v="1"/>
    <x v="1"/>
    <n v="27.66"/>
    <n v="27.91"/>
    <n v="27.46"/>
    <n v="27.64"/>
    <n v="47799400"/>
  </r>
  <r>
    <x v="145"/>
    <x v="1"/>
    <x v="1"/>
    <n v="28.55"/>
    <n v="28.65"/>
    <n v="27.66"/>
    <n v="27.98"/>
    <n v="56233300"/>
  </r>
  <r>
    <x v="146"/>
    <x v="1"/>
    <x v="1"/>
    <n v="28.64"/>
    <n v="28.98"/>
    <n v="28.33"/>
    <n v="28.59"/>
    <n v="51996800"/>
  </r>
  <r>
    <x v="147"/>
    <x v="1"/>
    <x v="1"/>
    <n v="28.62"/>
    <n v="28.68"/>
    <n v="28.26"/>
    <n v="28.6"/>
    <n v="56482100"/>
  </r>
  <r>
    <x v="148"/>
    <x v="1"/>
    <x v="1"/>
    <n v="28.92"/>
    <n v="29.06"/>
    <n v="28.11"/>
    <n v="28.3"/>
    <n v="67427100"/>
  </r>
  <r>
    <x v="149"/>
    <x v="1"/>
    <x v="1"/>
    <n v="28.49"/>
    <n v="28.77"/>
    <n v="28.24"/>
    <n v="28.67"/>
    <n v="62666400"/>
  </r>
  <r>
    <x v="150"/>
    <x v="1"/>
    <x v="1"/>
    <n v="28.38"/>
    <n v="28.65"/>
    <n v="27.98"/>
    <n v="28.12"/>
    <n v="63416500"/>
  </r>
  <r>
    <x v="151"/>
    <x v="1"/>
    <x v="1"/>
    <n v="27.93"/>
    <n v="28.65"/>
    <n v="27.91"/>
    <n v="28.49"/>
    <n v="102469800"/>
  </r>
  <r>
    <x v="152"/>
    <x v="1"/>
    <x v="1"/>
    <n v="26.6"/>
    <n v="27.29"/>
    <n v="26.32"/>
    <n v="27.14"/>
    <n v="96872700"/>
  </r>
  <r>
    <x v="153"/>
    <x v="1"/>
    <x v="1"/>
    <n v="28"/>
    <n v="28.09"/>
    <n v="26.79"/>
    <n v="26.97"/>
    <n v="105335900"/>
  </r>
  <r>
    <x v="154"/>
    <x v="1"/>
    <x v="1"/>
    <n v="28.71"/>
    <n v="28.74"/>
    <n v="27.64"/>
    <n v="27.64"/>
    <n v="76925900"/>
  </r>
  <r>
    <x v="155"/>
    <x v="1"/>
    <x v="1"/>
    <n v="28.63"/>
    <n v="28.98"/>
    <n v="28.51"/>
    <n v="28.59"/>
    <n v="84854800"/>
  </r>
  <r>
    <x v="156"/>
    <x v="1"/>
    <x v="1"/>
    <n v="28.24"/>
    <n v="28.43"/>
    <n v="27.65"/>
    <n v="27.75"/>
    <n v="81441200"/>
  </r>
  <r>
    <x v="157"/>
    <x v="1"/>
    <x v="1"/>
    <n v="28.66"/>
    <n v="28.66"/>
    <n v="27.62"/>
    <n v="27.82"/>
    <n v="130665500"/>
  </r>
  <r>
    <x v="158"/>
    <x v="1"/>
    <x v="1"/>
    <n v="28.38"/>
    <n v="29.47"/>
    <n v="28.11"/>
    <n v="28.97"/>
    <n v="108348800"/>
  </r>
  <r>
    <x v="159"/>
    <x v="1"/>
    <x v="1"/>
    <n v="27.88"/>
    <n v="28.56"/>
    <n v="27.68"/>
    <n v="28.49"/>
    <n v="131104400"/>
  </r>
  <r>
    <x v="160"/>
    <x v="1"/>
    <x v="1"/>
    <n v="29.99"/>
    <n v="30.09"/>
    <n v="28.47"/>
    <n v="28.76"/>
    <n v="154255800"/>
  </r>
  <r>
    <x v="161"/>
    <x v="1"/>
    <x v="1"/>
    <n v="28.92"/>
    <n v="29.72"/>
    <n v="27.87"/>
    <n v="28.51"/>
    <n v="218403300"/>
  </r>
  <r>
    <x v="162"/>
    <x v="1"/>
    <x v="1"/>
    <n v="30.32"/>
    <n v="31.04"/>
    <n v="28.92"/>
    <n v="30.27"/>
    <n v="165330900"/>
  </r>
  <r>
    <x v="163"/>
    <x v="1"/>
    <x v="1"/>
    <n v="32.28"/>
    <n v="32.39"/>
    <n v="30.31"/>
    <n v="30.54"/>
    <n v="112457900"/>
  </r>
  <r>
    <x v="164"/>
    <x v="1"/>
    <x v="1"/>
    <n v="32.659999999999997"/>
    <n v="32.97"/>
    <n v="32.44"/>
    <n v="32.56"/>
    <n v="40045600"/>
  </r>
  <r>
    <x v="165"/>
    <x v="1"/>
    <x v="1"/>
    <n v="33.85"/>
    <n v="33.9"/>
    <n v="32.799999999999997"/>
    <n v="33"/>
    <n v="52855300"/>
  </r>
  <r>
    <x v="166"/>
    <x v="1"/>
    <x v="1"/>
    <n v="34.24"/>
    <n v="34.56"/>
    <n v="33.99"/>
    <n v="34.090000000000003"/>
    <n v="36646700"/>
  </r>
  <r>
    <x v="167"/>
    <x v="1"/>
    <x v="1"/>
    <n v="33.65"/>
    <n v="34.29"/>
    <n v="33.65"/>
    <n v="34.159999999999997"/>
    <n v="39109100"/>
  </r>
  <r>
    <x v="168"/>
    <x v="1"/>
    <x v="1"/>
    <n v="33.659999999999997"/>
    <n v="33.700000000000003"/>
    <n v="33"/>
    <n v="33.49"/>
    <n v="44607200"/>
  </r>
  <r>
    <x v="169"/>
    <x v="1"/>
    <x v="1"/>
    <n v="34.15"/>
    <n v="34.49"/>
    <n v="33.979999999999997"/>
    <n v="34.14"/>
    <n v="29281600"/>
  </r>
  <r>
    <x v="170"/>
    <x v="1"/>
    <x v="1"/>
    <n v="34.35"/>
    <n v="34.49"/>
    <n v="34.18"/>
    <n v="34.299999999999997"/>
    <n v="32620600"/>
  </r>
  <r>
    <x v="171"/>
    <x v="1"/>
    <x v="1"/>
    <n v="34.450000000000003"/>
    <n v="34.69"/>
    <n v="34.17"/>
    <n v="34.21"/>
    <n v="30137500"/>
  </r>
  <r>
    <x v="172"/>
    <x v="1"/>
    <x v="1"/>
    <n v="33.86"/>
    <n v="34.29"/>
    <n v="33.840000000000003"/>
    <n v="34.21"/>
    <n v="27046600"/>
  </r>
  <r>
    <x v="173"/>
    <x v="1"/>
    <x v="1"/>
    <n v="34.4"/>
    <n v="34.6"/>
    <n v="33.86"/>
    <n v="34.26"/>
    <n v="28488000"/>
  </r>
  <r>
    <x v="174"/>
    <x v="1"/>
    <x v="1"/>
    <n v="34.36"/>
    <n v="34.549999999999997"/>
    <n v="34.07"/>
    <n v="34.29"/>
    <n v="38550400"/>
  </r>
  <r>
    <x v="175"/>
    <x v="1"/>
    <x v="1"/>
    <n v="34.909999999999997"/>
    <n v="35.049999999999997"/>
    <n v="34.270000000000003"/>
    <n v="34.520000000000003"/>
    <n v="37068900"/>
  </r>
  <r>
    <x v="176"/>
    <x v="1"/>
    <x v="1"/>
    <n v="35.08"/>
    <n v="35.39"/>
    <n v="34.74"/>
    <n v="35.35"/>
    <n v="28562700"/>
  </r>
  <r>
    <x v="177"/>
    <x v="1"/>
    <x v="1"/>
    <n v="35.42"/>
    <n v="35.659999999999997"/>
    <n v="35.22"/>
    <n v="35.28"/>
    <n v="22681100"/>
  </r>
  <r>
    <x v="178"/>
    <x v="1"/>
    <x v="1"/>
    <n v="35.32"/>
    <n v="35.61"/>
    <n v="35.159999999999997"/>
    <n v="35.56"/>
    <n v="23500100"/>
  </r>
  <r>
    <x v="179"/>
    <x v="1"/>
    <x v="1"/>
    <n v="35.630000000000003"/>
    <n v="35.99"/>
    <n v="35.46"/>
    <n v="35.619999999999997"/>
    <n v="33625200"/>
  </r>
  <r>
    <x v="180"/>
    <x v="1"/>
    <x v="1"/>
    <n v="35.479999999999997"/>
    <n v="35.78"/>
    <n v="35.39"/>
    <n v="35.65"/>
    <n v="29163900"/>
  </r>
  <r>
    <x v="181"/>
    <x v="1"/>
    <x v="1"/>
    <n v="35.549999999999997"/>
    <n v="35.590000000000003"/>
    <n v="35.03"/>
    <n v="35.58"/>
    <n v="32898900"/>
  </r>
  <r>
    <x v="182"/>
    <x v="1"/>
    <x v="1"/>
    <n v="36.270000000000003"/>
    <n v="36.35"/>
    <n v="35.56"/>
    <n v="35.72"/>
    <n v="35257100"/>
  </r>
  <r>
    <x v="183"/>
    <x v="1"/>
    <x v="1"/>
    <n v="36.409999999999997"/>
    <n v="36.840000000000003"/>
    <n v="36.340000000000003"/>
    <n v="36.5"/>
    <n v="28032800"/>
  </r>
  <r>
    <x v="184"/>
    <x v="1"/>
    <x v="1"/>
    <n v="36.17"/>
    <n v="37"/>
    <n v="36.130000000000003"/>
    <n v="36.770000000000003"/>
    <n v="44100200"/>
  </r>
  <r>
    <x v="185"/>
    <x v="1"/>
    <x v="1"/>
    <n v="36.25"/>
    <n v="36.44"/>
    <n v="35.979999999999997"/>
    <n v="36.369999999999997"/>
    <n v="29463200"/>
  </r>
  <r>
    <x v="186"/>
    <x v="1"/>
    <x v="1"/>
    <n v="36.020000000000003"/>
    <n v="36.76"/>
    <n v="35.9"/>
    <n v="36.43"/>
    <n v="37411700"/>
  </r>
  <r>
    <x v="187"/>
    <x v="1"/>
    <x v="1"/>
    <n v="36.1"/>
    <n v="36.380000000000003"/>
    <n v="35.44"/>
    <n v="36.130000000000003"/>
    <n v="33729100"/>
  </r>
  <r>
    <x v="188"/>
    <x v="1"/>
    <x v="1"/>
    <n v="35.200000000000003"/>
    <n v="36.26"/>
    <n v="35.11"/>
    <n v="35.92"/>
    <n v="44438700"/>
  </r>
  <r>
    <x v="189"/>
    <x v="1"/>
    <x v="1"/>
    <n v="35.17"/>
    <n v="35.479999999999997"/>
    <n v="35"/>
    <n v="35.479999999999997"/>
    <n v="38917400"/>
  </r>
  <r>
    <x v="190"/>
    <x v="1"/>
    <x v="1"/>
    <n v="35.21"/>
    <n v="35.56"/>
    <n v="35.18"/>
    <n v="35.299999999999997"/>
    <n v="27353500"/>
  </r>
  <r>
    <x v="191"/>
    <x v="1"/>
    <x v="1"/>
    <n v="35.44"/>
    <n v="35.78"/>
    <n v="35.270000000000003"/>
    <n v="35.450000000000003"/>
    <n v="29964900"/>
  </r>
  <r>
    <x v="192"/>
    <x v="1"/>
    <x v="1"/>
    <n v="35.049999999999997"/>
    <n v="35.35"/>
    <n v="34.79"/>
    <n v="35.340000000000003"/>
    <n v="30035500"/>
  </r>
  <r>
    <x v="193"/>
    <x v="1"/>
    <x v="1"/>
    <n v="34.299999999999997"/>
    <n v="34.96"/>
    <n v="34.25"/>
    <n v="34.869999999999997"/>
    <n v="28859700"/>
  </r>
  <r>
    <x v="194"/>
    <x v="1"/>
    <x v="1"/>
    <n v="34.22"/>
    <n v="34.79"/>
    <n v="33.950000000000003"/>
    <n v="34.57"/>
    <n v="26716700"/>
  </r>
  <r>
    <x v="195"/>
    <x v="1"/>
    <x v="1"/>
    <n v="33.81"/>
    <n v="34.51"/>
    <n v="33.75"/>
    <n v="34.32"/>
    <n v="33683300"/>
  </r>
  <r>
    <x v="196"/>
    <x v="1"/>
    <x v="1"/>
    <n v="33.299999999999997"/>
    <n v="33.89"/>
    <n v="33.090000000000003"/>
    <n v="33.85"/>
    <n v="45004400"/>
  </r>
  <r>
    <x v="197"/>
    <x v="1"/>
    <x v="1"/>
    <n v="33.28"/>
    <n v="33.549999999999997"/>
    <n v="32.89"/>
    <n v="33.229999999999997"/>
    <n v="42707100"/>
  </r>
  <r>
    <x v="198"/>
    <x v="1"/>
    <x v="1"/>
    <n v="34.33"/>
    <n v="34.340000000000003"/>
    <n v="33.51"/>
    <n v="33.72"/>
    <n v="54517800"/>
  </r>
  <r>
    <x v="199"/>
    <x v="1"/>
    <x v="1"/>
    <n v="34.69"/>
    <n v="34.83"/>
    <n v="34.15"/>
    <n v="34.520000000000003"/>
    <n v="56458400"/>
  </r>
  <r>
    <x v="200"/>
    <x v="1"/>
    <x v="1"/>
    <n v="34.200000000000003"/>
    <n v="35.39"/>
    <n v="33.090000000000003"/>
    <n v="35.229999999999997"/>
    <n v="89667800"/>
  </r>
  <r>
    <x v="201"/>
    <x v="1"/>
    <x v="1"/>
    <n v="34.6"/>
    <n v="34.869999999999997"/>
    <n v="34.36"/>
    <n v="34.47"/>
    <n v="44230400"/>
  </r>
  <r>
    <x v="202"/>
    <x v="1"/>
    <x v="1"/>
    <n v="34.119999999999997"/>
    <n v="34.44"/>
    <n v="34"/>
    <n v="34.380000000000003"/>
    <n v="36783700"/>
  </r>
  <r>
    <x v="203"/>
    <x v="1"/>
    <x v="1"/>
    <n v="33.74"/>
    <n v="34.270000000000003"/>
    <n v="33.64"/>
    <n v="34.119999999999997"/>
    <n v="35096000"/>
  </r>
  <r>
    <x v="204"/>
    <x v="1"/>
    <x v="1"/>
    <n v="34.75"/>
    <n v="34.76"/>
    <n v="33.71"/>
    <n v="33.89"/>
    <n v="43818800"/>
  </r>
  <r>
    <x v="205"/>
    <x v="1"/>
    <x v="1"/>
    <n v="34.090000000000003"/>
    <n v="34.58"/>
    <n v="33.54"/>
    <n v="34.409999999999997"/>
    <n v="34068700"/>
  </r>
  <r>
    <x v="206"/>
    <x v="1"/>
    <x v="1"/>
    <n v="33.92"/>
    <n v="34.14"/>
    <n v="33.58"/>
    <n v="34.07"/>
    <n v="34177000"/>
  </r>
  <r>
    <x v="207"/>
    <x v="1"/>
    <x v="1"/>
    <n v="33.9"/>
    <n v="34.82"/>
    <n v="33.83"/>
    <n v="34.14"/>
    <n v="41998500"/>
  </r>
  <r>
    <x v="208"/>
    <x v="1"/>
    <x v="1"/>
    <n v="33.229999999999997"/>
    <n v="34.090000000000003"/>
    <n v="33.21"/>
    <n v="33.51"/>
    <n v="35221500"/>
  </r>
  <r>
    <x v="0"/>
    <x v="2"/>
    <x v="2"/>
    <n v="56.57"/>
    <n v="56.72"/>
    <n v="56.15"/>
    <n v="56.49"/>
    <n v="16639400"/>
  </r>
  <r>
    <x v="1"/>
    <x v="2"/>
    <x v="2"/>
    <n v="55.43"/>
    <n v="56.28"/>
    <n v="55.42"/>
    <n v="56.15"/>
    <n v="15014300"/>
  </r>
  <r>
    <x v="2"/>
    <x v="2"/>
    <x v="2"/>
    <n v="55.55"/>
    <n v="56.14"/>
    <n v="55.1"/>
    <n v="55.24"/>
    <n v="13626500"/>
  </r>
  <r>
    <x v="3"/>
    <x v="2"/>
    <x v="2"/>
    <n v="56.37"/>
    <n v="56.63"/>
    <n v="55.72"/>
    <n v="55.78"/>
    <n v="16228400"/>
  </r>
  <r>
    <x v="4"/>
    <x v="2"/>
    <x v="2"/>
    <n v="55.76"/>
    <n v="56.22"/>
    <n v="55.56"/>
    <n v="56.12"/>
    <n v="16701000"/>
  </r>
  <r>
    <x v="5"/>
    <x v="2"/>
    <x v="2"/>
    <n v="55.65"/>
    <n v="56.17"/>
    <n v="55.3"/>
    <n v="55.64"/>
    <n v="25290800"/>
  </r>
  <r>
    <x v="6"/>
    <x v="2"/>
    <x v="2"/>
    <n v="54.38"/>
    <n v="54.89"/>
    <n v="54.05"/>
    <n v="54.08"/>
    <n v="21212700"/>
  </r>
  <r>
    <x v="7"/>
    <x v="2"/>
    <x v="2"/>
    <n v="54.53"/>
    <n v="55.02"/>
    <n v="54.44"/>
    <n v="54.57"/>
    <n v="15674600"/>
  </r>
  <r>
    <x v="8"/>
    <x v="2"/>
    <x v="2"/>
    <n v="54.16"/>
    <n v="54.76"/>
    <n v="53.86"/>
    <n v="54.35"/>
    <n v="16202200"/>
  </r>
  <r>
    <x v="9"/>
    <x v="2"/>
    <x v="2"/>
    <n v="54.1"/>
    <n v="54.53"/>
    <n v="53.92"/>
    <n v="54.05"/>
    <n v="12809500"/>
  </r>
  <r>
    <x v="10"/>
    <x v="2"/>
    <x v="2"/>
    <n v="53.31"/>
    <n v="54.1"/>
    <n v="53.21"/>
    <n v="54.07"/>
    <n v="16457200"/>
  </r>
  <r>
    <x v="11"/>
    <x v="2"/>
    <x v="2"/>
    <n v="53.02"/>
    <n v="53.56"/>
    <n v="52.84"/>
    <n v="53.43"/>
    <n v="12816800"/>
  </r>
  <r>
    <x v="12"/>
    <x v="2"/>
    <x v="2"/>
    <n v="52.74"/>
    <n v="53.42"/>
    <n v="52.64"/>
    <n v="52.89"/>
    <n v="14494600"/>
  </r>
  <r>
    <x v="13"/>
    <x v="2"/>
    <x v="2"/>
    <n v="53.76"/>
    <n v="53.83"/>
    <n v="52.43"/>
    <n v="52.81"/>
    <n v="19330400"/>
  </r>
  <r>
    <x v="14"/>
    <x v="2"/>
    <x v="2"/>
    <n v="54.22"/>
    <n v="54.28"/>
    <n v="53.02"/>
    <n v="53.71"/>
    <n v="21138900"/>
  </r>
  <r>
    <x v="15"/>
    <x v="2"/>
    <x v="2"/>
    <n v="54.13"/>
    <n v="54.33"/>
    <n v="53.56"/>
    <n v="54.03"/>
    <n v="20909700"/>
  </r>
  <r>
    <x v="16"/>
    <x v="2"/>
    <x v="2"/>
    <n v="52.96"/>
    <n v="53.15"/>
    <n v="52.11"/>
    <n v="52.88"/>
    <n v="15704700"/>
  </r>
  <r>
    <x v="17"/>
    <x v="2"/>
    <x v="2"/>
    <n v="52.04"/>
    <n v="53.29"/>
    <n v="51.55"/>
    <n v="53.14"/>
    <n v="30292000"/>
  </r>
  <r>
    <x v="18"/>
    <x v="2"/>
    <x v="2"/>
    <n v="54.74"/>
    <n v="54.95"/>
    <n v="52.24"/>
    <n v="52.38"/>
    <n v="29878100"/>
  </r>
  <r>
    <x v="19"/>
    <x v="2"/>
    <x v="2"/>
    <n v="54.89"/>
    <n v="55.28"/>
    <n v="54.71"/>
    <n v="55.04"/>
    <n v="12100500"/>
  </r>
  <r>
    <x v="20"/>
    <x v="2"/>
    <x v="2"/>
    <n v="55.16"/>
    <n v="55.43"/>
    <n v="54.78"/>
    <n v="54.88"/>
    <n v="13604200"/>
  </r>
  <r>
    <x v="21"/>
    <x v="2"/>
    <x v="2"/>
    <n v="55.91"/>
    <n v="56.01"/>
    <n v="55.08"/>
    <n v="55.48"/>
    <n v="11792500"/>
  </r>
  <r>
    <x v="22"/>
    <x v="2"/>
    <x v="2"/>
    <n v="56.14"/>
    <n v="56.27"/>
    <n v="55.62"/>
    <n v="55.98"/>
    <n v="12270000"/>
  </r>
  <r>
    <x v="23"/>
    <x v="2"/>
    <x v="2"/>
    <n v="56.23"/>
    <n v="56.32"/>
    <n v="55.7"/>
    <n v="55.81"/>
    <n v="12484800"/>
  </r>
  <r>
    <x v="24"/>
    <x v="2"/>
    <x v="2"/>
    <n v="56.42"/>
    <n v="56.53"/>
    <n v="55.68"/>
    <n v="55.95"/>
    <n v="13766300"/>
  </r>
  <r>
    <x v="25"/>
    <x v="2"/>
    <x v="2"/>
    <n v="56.73"/>
    <n v="56.9"/>
    <n v="56.4"/>
    <n v="56.53"/>
    <n v="11194700"/>
  </r>
  <r>
    <x v="26"/>
    <x v="2"/>
    <x v="2"/>
    <n v="57.4"/>
    <n v="57.49"/>
    <n v="56.74"/>
    <n v="57"/>
    <n v="12358800"/>
  </r>
  <r>
    <x v="27"/>
    <x v="2"/>
    <x v="2"/>
    <n v="57.85"/>
    <n v="57.97"/>
    <n v="57.5"/>
    <n v="57.6"/>
    <n v="14644100"/>
  </r>
  <r>
    <x v="28"/>
    <x v="2"/>
    <x v="2"/>
    <n v="58.37"/>
    <n v="58.42"/>
    <n v="57.42"/>
    <n v="57.54"/>
    <n v="15941800"/>
  </r>
  <r>
    <x v="29"/>
    <x v="2"/>
    <x v="2"/>
    <n v="58.3"/>
    <n v="58.83"/>
    <n v="58.08"/>
    <n v="58.44"/>
    <n v="14766600"/>
  </r>
  <r>
    <x v="30"/>
    <x v="2"/>
    <x v="2"/>
    <n v="58.26"/>
    <n v="58.39"/>
    <n v="57.92"/>
    <n v="58.18"/>
    <n v="11998900"/>
  </r>
  <r>
    <x v="31"/>
    <x v="2"/>
    <x v="2"/>
    <n v="57.98"/>
    <n v="58.35"/>
    <n v="57.63"/>
    <n v="58.3"/>
    <n v="13617400"/>
  </r>
  <r>
    <x v="32"/>
    <x v="2"/>
    <x v="2"/>
    <n v="58.41"/>
    <n v="58.64"/>
    <n v="57.75"/>
    <n v="57.94"/>
    <n v="55690500"/>
  </r>
  <r>
    <x v="33"/>
    <x v="2"/>
    <x v="2"/>
    <n v="58.24"/>
    <n v="58.59"/>
    <n v="58.19"/>
    <n v="58.46"/>
    <n v="12311600"/>
  </r>
  <r>
    <x v="34"/>
    <x v="2"/>
    <x v="2"/>
    <n v="58.4"/>
    <n v="58.68"/>
    <n v="58.34"/>
    <n v="58.44"/>
    <n v="12641400"/>
  </r>
  <r>
    <x v="35"/>
    <x v="2"/>
    <x v="2"/>
    <n v="58.99"/>
    <n v="59"/>
    <n v="58.19"/>
    <n v="58.3"/>
    <n v="12292700"/>
  </r>
  <r>
    <x v="36"/>
    <x v="2"/>
    <x v="2"/>
    <n v="58.4"/>
    <n v="58.99"/>
    <n v="58.23"/>
    <n v="58.88"/>
    <n v="14767400"/>
  </r>
  <r>
    <x v="37"/>
    <x v="2"/>
    <x v="2"/>
    <n v="58.3"/>
    <n v="58.41"/>
    <n v="58.01"/>
    <n v="58.33"/>
    <n v="14312300"/>
  </r>
  <r>
    <x v="38"/>
    <x v="2"/>
    <x v="2"/>
    <n v="58.95"/>
    <n v="59.16"/>
    <n v="58.3"/>
    <n v="58.33"/>
    <n v="17628600"/>
  </r>
  <r>
    <x v="39"/>
    <x v="2"/>
    <x v="2"/>
    <n v="58.62"/>
    <n v="58.83"/>
    <n v="58.42"/>
    <n v="58.78"/>
    <n v="13923500"/>
  </r>
  <r>
    <x v="40"/>
    <x v="2"/>
    <x v="2"/>
    <n v="59.25"/>
    <n v="59.32"/>
    <n v="58.67"/>
    <n v="58.82"/>
    <n v="12474600"/>
  </r>
  <r>
    <x v="41"/>
    <x v="2"/>
    <x v="2"/>
    <n v="60"/>
    <n v="60.13"/>
    <n v="59.12"/>
    <n v="59.31"/>
    <n v="11257200"/>
  </r>
  <r>
    <x v="42"/>
    <x v="2"/>
    <x v="2"/>
    <n v="60.3"/>
    <n v="60.47"/>
    <n v="59.81"/>
    <n v="59.83"/>
    <n v="14663500"/>
  </r>
  <r>
    <x v="43"/>
    <x v="2"/>
    <x v="2"/>
    <n v="60.64"/>
    <n v="60.74"/>
    <n v="60.29"/>
    <n v="60.47"/>
    <n v="9447900"/>
  </r>
  <r>
    <x v="44"/>
    <x v="2"/>
    <x v="2"/>
    <n v="60.56"/>
    <n v="60.63"/>
    <n v="60.15"/>
    <n v="60.5"/>
    <n v="8189600"/>
  </r>
  <r>
    <x v="45"/>
    <x v="2"/>
    <x v="2"/>
    <n v="60.55"/>
    <n v="60.73"/>
    <n v="60.37"/>
    <n v="60.56"/>
    <n v="6254300"/>
  </r>
  <r>
    <x v="46"/>
    <x v="2"/>
    <x v="2"/>
    <n v="60.41"/>
    <n v="60.57"/>
    <n v="60.01"/>
    <n v="60.39"/>
    <n v="7629200"/>
  </r>
  <r>
    <x v="47"/>
    <x v="2"/>
    <x v="2"/>
    <n v="60.27"/>
    <n v="60.88"/>
    <n v="60.09"/>
    <n v="60.11"/>
    <n v="8955100"/>
  </r>
  <r>
    <x v="48"/>
    <x v="2"/>
    <x v="2"/>
    <n v="60.2"/>
    <n v="60.44"/>
    <n v="60.16"/>
    <n v="60.27"/>
    <n v="7749500"/>
  </r>
  <r>
    <x v="49"/>
    <x v="2"/>
    <x v="2"/>
    <n v="60.34"/>
    <n v="60.58"/>
    <n v="59.98"/>
    <n v="60.06"/>
    <n v="9412200"/>
  </r>
  <r>
    <x v="50"/>
    <x v="2"/>
    <x v="2"/>
    <n v="60.86"/>
    <n v="60.93"/>
    <n v="60.32"/>
    <n v="60.43"/>
    <n v="8648500"/>
  </r>
  <r>
    <x v="51"/>
    <x v="2"/>
    <x v="2"/>
    <n v="60.54"/>
    <n v="61.09"/>
    <n v="60.37"/>
    <n v="60.95"/>
    <n v="11082300"/>
  </r>
  <r>
    <x v="52"/>
    <x v="2"/>
    <x v="2"/>
    <n v="60.58"/>
    <n v="61.02"/>
    <n v="60.45"/>
    <n v="60.61"/>
    <n v="12873500"/>
  </r>
  <r>
    <x v="53"/>
    <x v="2"/>
    <x v="2"/>
    <n v="60.54"/>
    <n v="60.82"/>
    <n v="60.4"/>
    <n v="60.48"/>
    <n v="8372300"/>
  </r>
  <r>
    <x v="54"/>
    <x v="2"/>
    <x v="2"/>
    <n v="60.69"/>
    <n v="60.9"/>
    <n v="60.37"/>
    <n v="60.47"/>
    <n v="7187400"/>
  </r>
  <r>
    <x v="55"/>
    <x v="2"/>
    <x v="2"/>
    <n v="61.32"/>
    <n v="61.48"/>
    <n v="60.75"/>
    <n v="60.88"/>
    <n v="7176300"/>
  </r>
  <r>
    <x v="56"/>
    <x v="2"/>
    <x v="2"/>
    <n v="60.84"/>
    <n v="61.2"/>
    <n v="60.69"/>
    <n v="61.17"/>
    <n v="8483400"/>
  </r>
  <r>
    <x v="57"/>
    <x v="2"/>
    <x v="2"/>
    <n v="61.35"/>
    <n v="61.73"/>
    <n v="60.79"/>
    <n v="60.92"/>
    <n v="7870300"/>
  </r>
  <r>
    <x v="58"/>
    <x v="2"/>
    <x v="2"/>
    <n v="60.91"/>
    <n v="61.63"/>
    <n v="60.75"/>
    <n v="61.06"/>
    <n v="7904100"/>
  </r>
  <r>
    <x v="59"/>
    <x v="2"/>
    <x v="2"/>
    <n v="61.19"/>
    <n v="61.35"/>
    <n v="60.62"/>
    <n v="60.92"/>
    <n v="7956100"/>
  </r>
  <r>
    <x v="60"/>
    <x v="2"/>
    <x v="2"/>
    <n v="60.79"/>
    <n v="61.33"/>
    <n v="60.74"/>
    <n v="61.19"/>
    <n v="6982600"/>
  </r>
  <r>
    <x v="61"/>
    <x v="2"/>
    <x v="2"/>
    <n v="61.68"/>
    <n v="61.89"/>
    <n v="60.62"/>
    <n v="60.71"/>
    <n v="9356600"/>
  </r>
  <r>
    <x v="62"/>
    <x v="2"/>
    <x v="2"/>
    <n v="61.87"/>
    <n v="62.12"/>
    <n v="61.53"/>
    <n v="61.64"/>
    <n v="8037400"/>
  </r>
  <r>
    <x v="63"/>
    <x v="2"/>
    <x v="2"/>
    <n v="61.56"/>
    <n v="62.59"/>
    <n v="61.56"/>
    <n v="61.96"/>
    <n v="11059400"/>
  </r>
  <r>
    <x v="64"/>
    <x v="2"/>
    <x v="2"/>
    <n v="62.09"/>
    <n v="62.36"/>
    <n v="61.62"/>
    <n v="61.77"/>
    <n v="9281600"/>
  </r>
  <r>
    <x v="65"/>
    <x v="2"/>
    <x v="2"/>
    <n v="62.45"/>
    <n v="62.45"/>
    <n v="61.73"/>
    <n v="61.93"/>
    <n v="15577900"/>
  </r>
  <r>
    <x v="66"/>
    <x v="2"/>
    <x v="2"/>
    <n v="62.59"/>
    <n v="62.77"/>
    <n v="62.22"/>
    <n v="62.48"/>
    <n v="9721800"/>
  </r>
  <r>
    <x v="67"/>
    <x v="2"/>
    <x v="2"/>
    <n v="63.05"/>
    <n v="63.27"/>
    <n v="62.38"/>
    <n v="62.44"/>
    <n v="11517100"/>
  </r>
  <r>
    <x v="68"/>
    <x v="2"/>
    <x v="2"/>
    <n v="61.86"/>
    <n v="63.17"/>
    <n v="61.39"/>
    <n v="63.05"/>
    <n v="17145500"/>
  </r>
  <r>
    <x v="69"/>
    <x v="2"/>
    <x v="2"/>
    <n v="62.3"/>
    <n v="62.39"/>
    <n v="62.05"/>
    <n v="62.25"/>
    <n v="13422700"/>
  </r>
  <r>
    <x v="70"/>
    <x v="2"/>
    <x v="2"/>
    <n v="62.42"/>
    <n v="62.81"/>
    <n v="62.4"/>
    <n v="62.46"/>
    <n v="10251100"/>
  </r>
  <r>
    <x v="71"/>
    <x v="2"/>
    <x v="2"/>
    <n v="62.46"/>
    <n v="62.68"/>
    <n v="62.24"/>
    <n v="62.44"/>
    <n v="12813200"/>
  </r>
  <r>
    <x v="72"/>
    <x v="2"/>
    <x v="2"/>
    <n v="61.68"/>
    <n v="62.41"/>
    <n v="61.67"/>
    <n v="62.39"/>
    <n v="11563000"/>
  </r>
  <r>
    <x v="73"/>
    <x v="2"/>
    <x v="2"/>
    <n v="60.77"/>
    <n v="61.79"/>
    <n v="60.68"/>
    <n v="61.64"/>
    <n v="12936000"/>
  </r>
  <r>
    <x v="74"/>
    <x v="2"/>
    <x v="2"/>
    <n v="60.96"/>
    <n v="61.25"/>
    <n v="60.41"/>
    <n v="60.57"/>
    <n v="11152900"/>
  </r>
  <r>
    <x v="75"/>
    <x v="2"/>
    <x v="2"/>
    <n v="60.76"/>
    <n v="61.1"/>
    <n v="60.49"/>
    <n v="60.81"/>
    <n v="10014300"/>
  </r>
  <r>
    <x v="76"/>
    <x v="2"/>
    <x v="2"/>
    <n v="60.14"/>
    <n v="61.04"/>
    <n v="60.09"/>
    <n v="60.9"/>
    <n v="11631600"/>
  </r>
  <r>
    <x v="77"/>
    <x v="2"/>
    <x v="2"/>
    <n v="60.12"/>
    <n v="60.46"/>
    <n v="59.98"/>
    <n v="60.35"/>
    <n v="11269800"/>
  </r>
  <r>
    <x v="78"/>
    <x v="2"/>
    <x v="2"/>
    <n v="59.75"/>
    <n v="60.05"/>
    <n v="59.45"/>
    <n v="59.84"/>
    <n v="14241300"/>
  </r>
  <r>
    <x v="79"/>
    <x v="2"/>
    <x v="2"/>
    <n v="59.46"/>
    <n v="59.56"/>
    <n v="58.84"/>
    <n v="59.52"/>
    <n v="15970100"/>
  </r>
  <r>
    <x v="80"/>
    <x v="2"/>
    <x v="2"/>
    <n v="59.97"/>
    <n v="60.15"/>
    <n v="59.14"/>
    <n v="59.31"/>
    <n v="15480600"/>
  </r>
  <r>
    <x v="81"/>
    <x v="2"/>
    <x v="2"/>
    <n v="60.31"/>
    <n v="60.5"/>
    <n v="59.73"/>
    <n v="59.76"/>
    <n v="14565500"/>
  </r>
  <r>
    <x v="82"/>
    <x v="2"/>
    <x v="2"/>
    <n v="60.73"/>
    <n v="61.02"/>
    <n v="60.5"/>
    <n v="60.56"/>
    <n v="12603900"/>
  </r>
  <r>
    <x v="83"/>
    <x v="2"/>
    <x v="2"/>
    <n v="60.28"/>
    <n v="61.1"/>
    <n v="60.16"/>
    <n v="61.03"/>
    <n v="14716600"/>
  </r>
  <r>
    <x v="84"/>
    <x v="2"/>
    <x v="2"/>
    <n v="60.2"/>
    <n v="60.63"/>
    <n v="60.03"/>
    <n v="60.58"/>
    <n v="9694500"/>
  </r>
  <r>
    <x v="85"/>
    <x v="2"/>
    <x v="2"/>
    <n v="60"/>
    <n v="60.35"/>
    <n v="59.87"/>
    <n v="60.22"/>
    <n v="19737000"/>
  </r>
  <r>
    <x v="86"/>
    <x v="2"/>
    <x v="2"/>
    <n v="60.22"/>
    <n v="60.35"/>
    <n v="59.77"/>
    <n v="60.02"/>
    <n v="17142300"/>
  </r>
  <r>
    <x v="87"/>
    <x v="2"/>
    <x v="2"/>
    <n v="60.88"/>
    <n v="61.04"/>
    <n v="60.4"/>
    <n v="60.52"/>
    <n v="11173200"/>
  </r>
  <r>
    <x v="88"/>
    <x v="2"/>
    <x v="2"/>
    <n v="61.22"/>
    <n v="61.36"/>
    <n v="60.98"/>
    <n v="61.09"/>
    <n v="9068500"/>
  </r>
  <r>
    <x v="89"/>
    <x v="2"/>
    <x v="2"/>
    <n v="61.21"/>
    <n v="61.29"/>
    <n v="60.39"/>
    <n v="61.22"/>
    <n v="12856100"/>
  </r>
  <r>
    <x v="90"/>
    <x v="2"/>
    <x v="2"/>
    <n v="61.94"/>
    <n v="61.97"/>
    <n v="61.18"/>
    <n v="61.2"/>
    <n v="25103600"/>
  </r>
  <r>
    <x v="91"/>
    <x v="2"/>
    <x v="2"/>
    <n v="61.81"/>
    <n v="62.1"/>
    <n v="61.59"/>
    <n v="61.85"/>
    <n v="15193400"/>
  </r>
  <r>
    <x v="92"/>
    <x v="2"/>
    <x v="2"/>
    <n v="61.31"/>
    <n v="61.72"/>
    <n v="60.98"/>
    <n v="61.43"/>
    <n v="13948700"/>
  </r>
  <r>
    <x v="93"/>
    <x v="2"/>
    <x v="2"/>
    <n v="61.59"/>
    <n v="61.96"/>
    <n v="61.24"/>
    <n v="61.26"/>
    <n v="13971800"/>
  </r>
  <r>
    <x v="94"/>
    <x v="2"/>
    <x v="2"/>
    <n v="61.6"/>
    <n v="62.17"/>
    <n v="61.48"/>
    <n v="61.67"/>
    <n v="26735800"/>
  </r>
  <r>
    <x v="95"/>
    <x v="2"/>
    <x v="2"/>
    <n v="60.61"/>
    <n v="61.3"/>
    <n v="60.34"/>
    <n v="61.23"/>
    <n v="15271400"/>
  </r>
  <r>
    <x v="96"/>
    <x v="2"/>
    <x v="2"/>
    <n v="60.73"/>
    <n v="61.08"/>
    <n v="60.6"/>
    <n v="60.86"/>
    <n v="14099700"/>
  </r>
  <r>
    <x v="97"/>
    <x v="2"/>
    <x v="2"/>
    <n v="60.21"/>
    <n v="60.67"/>
    <n v="60.04"/>
    <n v="60.45"/>
    <n v="13397800"/>
  </r>
  <r>
    <x v="98"/>
    <x v="2"/>
    <x v="2"/>
    <n v="60.59"/>
    <n v="60.65"/>
    <n v="60.02"/>
    <n v="60.21"/>
    <n v="14208900"/>
  </r>
  <r>
    <x v="99"/>
    <x v="2"/>
    <x v="2"/>
    <n v="60.27"/>
    <n v="60.67"/>
    <n v="60.17"/>
    <n v="60.47"/>
    <n v="12581500"/>
  </r>
  <r>
    <x v="100"/>
    <x v="2"/>
    <x v="2"/>
    <n v="60.13"/>
    <n v="60.41"/>
    <n v="59.98"/>
    <n v="60.37"/>
    <n v="15585900"/>
  </r>
  <r>
    <x v="101"/>
    <x v="2"/>
    <x v="2"/>
    <n v="60.01"/>
    <n v="60.36"/>
    <n v="59.82"/>
    <n v="60.22"/>
    <n v="16817900"/>
  </r>
  <r>
    <x v="102"/>
    <x v="2"/>
    <x v="2"/>
    <n v="60.95"/>
    <n v="60.99"/>
    <n v="60.12"/>
    <n v="60.31"/>
    <n v="10943500"/>
  </r>
  <r>
    <x v="103"/>
    <x v="2"/>
    <x v="2"/>
    <n v="61"/>
    <n v="61.44"/>
    <n v="60.55"/>
    <n v="60.75"/>
    <n v="12915600"/>
  </r>
  <r>
    <x v="104"/>
    <x v="2"/>
    <x v="2"/>
    <n v="60.27"/>
    <n v="61.32"/>
    <n v="60.08"/>
    <n v="61.16"/>
    <n v="15256300"/>
  </r>
  <r>
    <x v="105"/>
    <x v="2"/>
    <x v="2"/>
    <n v="59.94"/>
    <n v="60.17"/>
    <n v="59.77"/>
    <n v="60"/>
    <n v="13402700"/>
  </r>
  <r>
    <x v="106"/>
    <x v="2"/>
    <x v="2"/>
    <n v="59.92"/>
    <n v="60.28"/>
    <n v="59.37"/>
    <n v="59.66"/>
    <n v="59432200"/>
  </r>
  <r>
    <x v="107"/>
    <x v="2"/>
    <x v="2"/>
    <n v="60.09"/>
    <n v="60.2"/>
    <n v="59.52"/>
    <n v="59.78"/>
    <n v="15634200"/>
  </r>
  <r>
    <x v="108"/>
    <x v="2"/>
    <x v="2"/>
    <n v="60.45"/>
    <n v="60.64"/>
    <n v="60.11"/>
    <n v="60.26"/>
    <n v="12570300"/>
  </r>
  <r>
    <x v="109"/>
    <x v="2"/>
    <x v="2"/>
    <n v="60.47"/>
    <n v="60.73"/>
    <n v="60.15"/>
    <n v="60.41"/>
    <n v="14463600"/>
  </r>
  <r>
    <x v="110"/>
    <x v="2"/>
    <x v="2"/>
    <n v="61.38"/>
    <n v="61.43"/>
    <n v="60.72"/>
    <n v="60.88"/>
    <n v="11090100"/>
  </r>
  <r>
    <x v="111"/>
    <x v="2"/>
    <x v="2"/>
    <n v="61.51"/>
    <n v="61.67"/>
    <n v="61.17"/>
    <n v="61.4"/>
    <n v="13932700"/>
  </r>
  <r>
    <x v="112"/>
    <x v="2"/>
    <x v="2"/>
    <n v="62.79"/>
    <n v="62.87"/>
    <n v="61.44"/>
    <n v="61.51"/>
    <n v="15055400"/>
  </r>
  <r>
    <x v="113"/>
    <x v="2"/>
    <x v="2"/>
    <n v="63.04"/>
    <n v="63.1"/>
    <n v="62.61"/>
    <n v="62.83"/>
    <n v="14242100"/>
  </r>
  <r>
    <x v="114"/>
    <x v="2"/>
    <x v="2"/>
    <n v="63.01"/>
    <n v="63.04"/>
    <n v="62.57"/>
    <n v="62.8"/>
    <n v="13595100"/>
  </r>
  <r>
    <x v="115"/>
    <x v="2"/>
    <x v="2"/>
    <n v="63.4"/>
    <n v="63.42"/>
    <n v="62.73"/>
    <n v="63.15"/>
    <n v="11583000"/>
  </r>
  <r>
    <x v="116"/>
    <x v="2"/>
    <x v="2"/>
    <n v="63.9"/>
    <n v="63.9"/>
    <n v="63.16"/>
    <n v="63.22"/>
    <n v="9129600"/>
  </r>
  <r>
    <x v="117"/>
    <x v="2"/>
    <x v="2"/>
    <n v="64.22"/>
    <n v="64.25"/>
    <n v="63.71"/>
    <n v="63.94"/>
    <n v="8150000"/>
  </r>
  <r>
    <x v="118"/>
    <x v="2"/>
    <x v="2"/>
    <n v="63.86"/>
    <n v="64.19"/>
    <n v="63.7"/>
    <n v="64.11"/>
    <n v="8739600"/>
  </r>
  <r>
    <x v="119"/>
    <x v="2"/>
    <x v="2"/>
    <n v="63.58"/>
    <n v="63.93"/>
    <n v="63.01"/>
    <n v="63.86"/>
    <n v="9581500"/>
  </r>
  <r>
    <x v="120"/>
    <x v="2"/>
    <x v="2"/>
    <n v="63.32"/>
    <n v="63.64"/>
    <n v="62.99"/>
    <n v="63.5"/>
    <n v="10134000"/>
  </r>
  <r>
    <x v="121"/>
    <x v="2"/>
    <x v="2"/>
    <n v="63.64"/>
    <n v="63.75"/>
    <n v="63.28"/>
    <n v="63.39"/>
    <n v="9067700"/>
  </r>
  <r>
    <x v="122"/>
    <x v="2"/>
    <x v="2"/>
    <n v="63.81"/>
    <n v="64.06"/>
    <n v="63.61"/>
    <n v="63.92"/>
    <n v="7240700"/>
  </r>
  <r>
    <x v="123"/>
    <x v="2"/>
    <x v="2"/>
    <n v="63.64"/>
    <n v="64.209999999999994"/>
    <n v="63.63"/>
    <n v="64.02"/>
    <n v="9037300"/>
  </r>
  <r>
    <x v="124"/>
    <x v="2"/>
    <x v="2"/>
    <n v="63.74"/>
    <n v="63.93"/>
    <n v="63.51"/>
    <n v="63.72"/>
    <n v="11938300"/>
  </r>
  <r>
    <x v="125"/>
    <x v="2"/>
    <x v="2"/>
    <n v="64.02"/>
    <n v="64.180000000000007"/>
    <n v="63.58"/>
    <n v="63.65"/>
    <n v="11084600"/>
  </r>
  <r>
    <x v="126"/>
    <x v="2"/>
    <x v="2"/>
    <n v="64.14"/>
    <n v="64.14"/>
    <n v="63.27"/>
    <n v="64.010000000000005"/>
    <n v="10948400"/>
  </r>
  <r>
    <x v="127"/>
    <x v="2"/>
    <x v="2"/>
    <n v="64.150000000000006"/>
    <n v="64.69"/>
    <n v="64.06"/>
    <n v="64.3"/>
    <n v="9091500"/>
  </r>
  <r>
    <x v="128"/>
    <x v="2"/>
    <x v="2"/>
    <n v="63.61"/>
    <n v="64.16"/>
    <n v="63.48"/>
    <n v="64.150000000000006"/>
    <n v="13686700"/>
  </r>
  <r>
    <x v="129"/>
    <x v="2"/>
    <x v="2"/>
    <n v="63.53"/>
    <n v="63.76"/>
    <n v="63.11"/>
    <n v="63.68"/>
    <n v="13795800"/>
  </r>
  <r>
    <x v="130"/>
    <x v="2"/>
    <x v="2"/>
    <n v="63.56"/>
    <n v="63.77"/>
    <n v="63.39"/>
    <n v="63.55"/>
    <n v="13179600"/>
  </r>
  <r>
    <x v="131"/>
    <x v="2"/>
    <x v="2"/>
    <n v="64.17"/>
    <n v="64.17"/>
    <n v="63.63"/>
    <n v="63.85"/>
    <n v="12818900"/>
  </r>
  <r>
    <x v="132"/>
    <x v="2"/>
    <x v="2"/>
    <n v="64.75"/>
    <n v="64.989999999999995"/>
    <n v="63.62"/>
    <n v="63.95"/>
    <n v="15532300"/>
  </r>
  <r>
    <x v="133"/>
    <x v="2"/>
    <x v="2"/>
    <n v="64"/>
    <n v="64.27"/>
    <n v="63.8"/>
    <n v="64.05"/>
    <n v="12931100"/>
  </r>
  <r>
    <x v="134"/>
    <x v="2"/>
    <x v="2"/>
    <n v="63.63"/>
    <n v="64"/>
    <n v="63.44"/>
    <n v="63.96"/>
    <n v="10706400"/>
  </r>
  <r>
    <x v="135"/>
    <x v="2"/>
    <x v="2"/>
    <n v="63.73"/>
    <n v="63.83"/>
    <n v="63.43"/>
    <n v="63.68"/>
    <n v="9769500"/>
  </r>
  <r>
    <x v="136"/>
    <x v="2"/>
    <x v="2"/>
    <n v="63.51"/>
    <n v="63.6"/>
    <n v="63.19"/>
    <n v="63.56"/>
    <n v="9035700"/>
  </r>
  <r>
    <x v="137"/>
    <x v="2"/>
    <x v="2"/>
    <n v="63.32"/>
    <n v="63.53"/>
    <n v="63.14"/>
    <n v="63.46"/>
    <n v="9452400"/>
  </r>
  <r>
    <x v="138"/>
    <x v="2"/>
    <x v="2"/>
    <n v="63.05"/>
    <n v="63.15"/>
    <n v="62.78"/>
    <n v="63.05"/>
    <n v="8946000"/>
  </r>
  <r>
    <x v="139"/>
    <x v="2"/>
    <x v="2"/>
    <n v="62.76"/>
    <n v="63.16"/>
    <n v="62.48"/>
    <n v="63.15"/>
    <n v="9871400"/>
  </r>
  <r>
    <x v="140"/>
    <x v="2"/>
    <x v="2"/>
    <n v="62.48"/>
    <n v="63.03"/>
    <n v="62.31"/>
    <n v="62.69"/>
    <n v="9593700"/>
  </r>
  <r>
    <x v="141"/>
    <x v="2"/>
    <x v="2"/>
    <n v="62.65"/>
    <n v="62.71"/>
    <n v="62.4"/>
    <n v="62.58"/>
    <n v="9913000"/>
  </r>
  <r>
    <x v="142"/>
    <x v="2"/>
    <x v="2"/>
    <n v="62.49"/>
    <n v="62.69"/>
    <n v="62.02"/>
    <n v="62.69"/>
    <n v="7952600"/>
  </r>
  <r>
    <x v="143"/>
    <x v="2"/>
    <x v="2"/>
    <n v="62.86"/>
    <n v="63.04"/>
    <n v="62.38"/>
    <n v="62.84"/>
    <n v="9644200"/>
  </r>
  <r>
    <x v="144"/>
    <x v="2"/>
    <x v="2"/>
    <n v="62.53"/>
    <n v="63.02"/>
    <n v="62.5"/>
    <n v="62.8"/>
    <n v="12789600"/>
  </r>
  <r>
    <x v="145"/>
    <x v="2"/>
    <x v="2"/>
    <n v="62.39"/>
    <n v="62.74"/>
    <n v="62.08"/>
    <n v="62.21"/>
    <n v="11433400"/>
  </r>
  <r>
    <x v="146"/>
    <x v="2"/>
    <x v="2"/>
    <n v="62.3"/>
    <n v="62.52"/>
    <n v="61.86"/>
    <n v="62.4"/>
    <n v="12300700"/>
  </r>
  <r>
    <x v="147"/>
    <x v="2"/>
    <x v="2"/>
    <n v="62.06"/>
    <n v="62.25"/>
    <n v="61.87"/>
    <n v="62.03"/>
    <n v="14440900"/>
  </r>
  <r>
    <x v="148"/>
    <x v="2"/>
    <x v="2"/>
    <n v="61.88"/>
    <n v="62.09"/>
    <n v="61.66"/>
    <n v="61.85"/>
    <n v="9870700"/>
  </r>
  <r>
    <x v="149"/>
    <x v="2"/>
    <x v="2"/>
    <n v="61.72"/>
    <n v="61.95"/>
    <n v="61.59"/>
    <n v="61.86"/>
    <n v="9441000"/>
  </r>
  <r>
    <x v="150"/>
    <x v="2"/>
    <x v="2"/>
    <n v="61.39"/>
    <n v="61.74"/>
    <n v="61.27"/>
    <n v="61.42"/>
    <n v="10925700"/>
  </r>
  <r>
    <x v="151"/>
    <x v="2"/>
    <x v="2"/>
    <n v="61.14"/>
    <n v="61.48"/>
    <n v="60.95"/>
    <n v="61.35"/>
    <n v="12777400"/>
  </r>
  <r>
    <x v="152"/>
    <x v="2"/>
    <x v="2"/>
    <n v="60.25"/>
    <n v="61.02"/>
    <n v="59.91"/>
    <n v="60.9"/>
    <n v="12975600"/>
  </r>
  <r>
    <x v="153"/>
    <x v="2"/>
    <x v="2"/>
    <n v="60.09"/>
    <n v="60.39"/>
    <n v="59.72"/>
    <n v="59.92"/>
    <n v="15479000"/>
  </r>
  <r>
    <x v="154"/>
    <x v="2"/>
    <x v="2"/>
    <n v="60.4"/>
    <n v="60.87"/>
    <n v="60.03"/>
    <n v="60.05"/>
    <n v="10494200"/>
  </r>
  <r>
    <x v="155"/>
    <x v="2"/>
    <x v="2"/>
    <n v="60.57"/>
    <n v="60.75"/>
    <n v="59.88"/>
    <n v="60.32"/>
    <n v="13716500"/>
  </r>
  <r>
    <x v="156"/>
    <x v="2"/>
    <x v="2"/>
    <n v="60.16"/>
    <n v="60.6"/>
    <n v="59.97"/>
    <n v="60.6"/>
    <n v="12904100"/>
  </r>
  <r>
    <x v="157"/>
    <x v="2"/>
    <x v="2"/>
    <n v="60.31"/>
    <n v="60.35"/>
    <n v="59.64"/>
    <n v="60.02"/>
    <n v="27351200"/>
  </r>
  <r>
    <x v="158"/>
    <x v="2"/>
    <x v="2"/>
    <n v="60.09"/>
    <n v="60.34"/>
    <n v="59.7"/>
    <n v="60.3"/>
    <n v="15658300"/>
  </r>
  <r>
    <x v="159"/>
    <x v="2"/>
    <x v="2"/>
    <n v="59.43"/>
    <n v="60.48"/>
    <n v="59.24"/>
    <n v="60.43"/>
    <n v="21089900"/>
  </r>
  <r>
    <x v="160"/>
    <x v="2"/>
    <x v="2"/>
    <n v="60"/>
    <n v="60.46"/>
    <n v="59.35"/>
    <n v="60.03"/>
    <n v="19496900"/>
  </r>
  <r>
    <x v="161"/>
    <x v="2"/>
    <x v="2"/>
    <n v="59.29"/>
    <n v="60.87"/>
    <n v="59.25"/>
    <n v="59.81"/>
    <n v="21956000"/>
  </r>
  <r>
    <x v="162"/>
    <x v="2"/>
    <x v="2"/>
    <n v="59.7"/>
    <n v="60.14"/>
    <n v="58.99"/>
    <n v="59.21"/>
    <n v="13745800"/>
  </r>
  <r>
    <x v="163"/>
    <x v="2"/>
    <x v="2"/>
    <n v="60.54"/>
    <n v="60.54"/>
    <n v="59.28"/>
    <n v="59.46"/>
    <n v="13900900"/>
  </r>
  <r>
    <x v="164"/>
    <x v="2"/>
    <x v="2"/>
    <n v="60.04"/>
    <n v="60.33"/>
    <n v="59.73"/>
    <n v="60.04"/>
    <n v="10851600"/>
  </r>
  <r>
    <x v="165"/>
    <x v="2"/>
    <x v="2"/>
    <n v="60.49"/>
    <n v="60.57"/>
    <n v="59.75"/>
    <n v="60.01"/>
    <n v="13961200"/>
  </r>
  <r>
    <x v="166"/>
    <x v="2"/>
    <x v="2"/>
    <n v="59.26"/>
    <n v="60.38"/>
    <n v="59.22"/>
    <n v="60.36"/>
    <n v="16282700"/>
  </r>
  <r>
    <x v="167"/>
    <x v="2"/>
    <x v="2"/>
    <n v="59.55"/>
    <n v="59.68"/>
    <n v="59.21"/>
    <n v="59.44"/>
    <n v="13101800"/>
  </r>
  <r>
    <x v="168"/>
    <x v="2"/>
    <x v="2"/>
    <n v="58.84"/>
    <n v="59.78"/>
    <n v="58.8"/>
    <n v="59.72"/>
    <n v="11758300"/>
  </r>
  <r>
    <x v="169"/>
    <x v="2"/>
    <x v="2"/>
    <n v="59.13"/>
    <n v="59.18"/>
    <n v="58.37"/>
    <n v="58.86"/>
    <n v="13275800"/>
  </r>
  <r>
    <x v="170"/>
    <x v="2"/>
    <x v="2"/>
    <n v="59.7"/>
    <n v="59.7"/>
    <n v="59.14"/>
    <n v="59.51"/>
    <n v="16082200"/>
  </r>
  <r>
    <x v="171"/>
    <x v="2"/>
    <x v="2"/>
    <n v="60.18"/>
    <n v="60.3"/>
    <n v="59.74"/>
    <n v="59.82"/>
    <n v="8849800"/>
  </r>
  <r>
    <x v="172"/>
    <x v="2"/>
    <x v="2"/>
    <n v="59.68"/>
    <n v="59.91"/>
    <n v="59.39"/>
    <n v="59.84"/>
    <n v="9736200"/>
  </r>
  <r>
    <x v="173"/>
    <x v="2"/>
    <x v="2"/>
    <n v="60.01"/>
    <n v="60.42"/>
    <n v="59.81"/>
    <n v="60.09"/>
    <n v="12222800"/>
  </r>
  <r>
    <x v="174"/>
    <x v="2"/>
    <x v="2"/>
    <n v="59.85"/>
    <n v="60.36"/>
    <n v="59.75"/>
    <n v="59.98"/>
    <n v="12409600"/>
  </r>
  <r>
    <x v="175"/>
    <x v="2"/>
    <x v="2"/>
    <n v="59.99"/>
    <n v="60.23"/>
    <n v="59.72"/>
    <n v="59.8"/>
    <n v="14278300"/>
  </r>
  <r>
    <x v="176"/>
    <x v="2"/>
    <x v="2"/>
    <n v="59.5"/>
    <n v="60.23"/>
    <n v="59.38"/>
    <n v="60.12"/>
    <n v="16814700"/>
  </r>
  <r>
    <x v="177"/>
    <x v="2"/>
    <x v="2"/>
    <n v="59.23"/>
    <n v="59.82"/>
    <n v="58.95"/>
    <n v="59.22"/>
    <n v="16538300"/>
  </r>
  <r>
    <x v="178"/>
    <x v="2"/>
    <x v="2"/>
    <n v="59.9"/>
    <n v="59.93"/>
    <n v="59.23"/>
    <n v="59.59"/>
    <n v="13171400"/>
  </r>
  <r>
    <x v="179"/>
    <x v="2"/>
    <x v="2"/>
    <n v="60.21"/>
    <n v="60.9"/>
    <n v="59.56"/>
    <n v="59.59"/>
    <n v="20505700"/>
  </r>
  <r>
    <x v="180"/>
    <x v="2"/>
    <x v="2"/>
    <n v="59.9"/>
    <n v="60.76"/>
    <n v="59.73"/>
    <n v="60.6"/>
    <n v="16191800"/>
  </r>
  <r>
    <x v="181"/>
    <x v="2"/>
    <x v="2"/>
    <n v="59.72"/>
    <n v="59.9"/>
    <n v="58.88"/>
    <n v="59.62"/>
    <n v="14420700"/>
  </r>
  <r>
    <x v="182"/>
    <x v="2"/>
    <x v="2"/>
    <n v="60.15"/>
    <n v="60.32"/>
    <n v="59.6"/>
    <n v="59.62"/>
    <n v="12515300"/>
  </r>
  <r>
    <x v="183"/>
    <x v="2"/>
    <x v="2"/>
    <n v="59.92"/>
    <n v="59.92"/>
    <n v="59.59"/>
    <n v="59.72"/>
    <n v="11012000"/>
  </r>
  <r>
    <x v="184"/>
    <x v="2"/>
    <x v="2"/>
    <n v="59.67"/>
    <n v="60.24"/>
    <n v="59.54"/>
    <n v="60.07"/>
    <n v="14922700"/>
  </r>
  <r>
    <x v="185"/>
    <x v="2"/>
    <x v="2"/>
    <n v="59.79"/>
    <n v="60.34"/>
    <n v="59.72"/>
    <n v="60.17"/>
    <n v="11330900"/>
  </r>
  <r>
    <x v="186"/>
    <x v="2"/>
    <x v="2"/>
    <n v="60.35"/>
    <n v="60.42"/>
    <n v="59.23"/>
    <n v="59.83"/>
    <n v="15404400"/>
  </r>
  <r>
    <x v="187"/>
    <x v="2"/>
    <x v="2"/>
    <n v="60.8"/>
    <n v="61.02"/>
    <n v="59.91"/>
    <n v="60.28"/>
    <n v="16947200"/>
  </r>
  <r>
    <x v="188"/>
    <x v="2"/>
    <x v="2"/>
    <n v="61.14"/>
    <n v="61.58"/>
    <n v="60.62"/>
    <n v="61.33"/>
    <n v="12535400"/>
  </r>
  <r>
    <x v="189"/>
    <x v="2"/>
    <x v="2"/>
    <n v="60.98"/>
    <n v="61.34"/>
    <n v="60.51"/>
    <n v="61.32"/>
    <n v="14344400"/>
  </r>
  <r>
    <x v="190"/>
    <x v="2"/>
    <x v="2"/>
    <n v="60.54"/>
    <n v="61.17"/>
    <n v="60.46"/>
    <n v="60.64"/>
    <n v="15632000"/>
  </r>
  <r>
    <x v="191"/>
    <x v="2"/>
    <x v="2"/>
    <n v="60.84"/>
    <n v="60.96"/>
    <n v="60.37"/>
    <n v="60.49"/>
    <n v="14087000"/>
  </r>
  <r>
    <x v="192"/>
    <x v="2"/>
    <x v="2"/>
    <n v="60.81"/>
    <n v="61.1"/>
    <n v="60.57"/>
    <n v="60.81"/>
    <n v="11884800"/>
  </r>
  <r>
    <x v="193"/>
    <x v="2"/>
    <x v="2"/>
    <n v="60.2"/>
    <n v="60.94"/>
    <n v="59.89"/>
    <n v="60.93"/>
    <n v="11265800"/>
  </r>
  <r>
    <x v="194"/>
    <x v="2"/>
    <x v="2"/>
    <n v="60.08"/>
    <n v="61.85"/>
    <n v="59.8"/>
    <n v="60.55"/>
    <n v="10103300"/>
  </r>
  <r>
    <x v="195"/>
    <x v="2"/>
    <x v="2"/>
    <n v="60.28"/>
    <n v="60.57"/>
    <n v="60.05"/>
    <n v="60.23"/>
    <n v="12613400"/>
  </r>
  <r>
    <x v="196"/>
    <x v="2"/>
    <x v="2"/>
    <n v="59.72"/>
    <n v="60.09"/>
    <n v="59.4"/>
    <n v="60.08"/>
    <n v="14237700"/>
  </r>
  <r>
    <x v="197"/>
    <x v="2"/>
    <x v="2"/>
    <n v="59.73"/>
    <n v="60.64"/>
    <n v="59.71"/>
    <n v="59.72"/>
    <n v="14894500"/>
  </r>
  <r>
    <x v="198"/>
    <x v="2"/>
    <x v="2"/>
    <n v="61.51"/>
    <n v="61.59"/>
    <n v="59.68"/>
    <n v="59.81"/>
    <n v="19679400"/>
  </r>
  <r>
    <x v="199"/>
    <x v="2"/>
    <x v="2"/>
    <n v="61.73"/>
    <n v="62.38"/>
    <n v="61.56"/>
    <n v="61.68"/>
    <n v="18327800"/>
  </r>
  <r>
    <x v="200"/>
    <x v="2"/>
    <x v="2"/>
    <n v="60.7"/>
    <n v="61.46"/>
    <n v="60.59"/>
    <n v="61.43"/>
    <n v="13986400"/>
  </r>
  <r>
    <x v="201"/>
    <x v="2"/>
    <x v="2"/>
    <n v="62.11"/>
    <n v="62.18"/>
    <n v="60.97"/>
    <n v="61.21"/>
    <n v="13907300"/>
  </r>
  <r>
    <x v="202"/>
    <x v="2"/>
    <x v="2"/>
    <n v="62.38"/>
    <n v="62.56"/>
    <n v="61.41"/>
    <n v="62.01"/>
    <n v="10823000"/>
  </r>
  <r>
    <x v="203"/>
    <x v="2"/>
    <x v="2"/>
    <n v="62.6"/>
    <n v="62.73"/>
    <n v="61.92"/>
    <n v="62.13"/>
    <n v="10134600"/>
  </r>
  <r>
    <x v="204"/>
    <x v="2"/>
    <x v="2"/>
    <n v="63.3"/>
    <n v="63.72"/>
    <n v="62.58"/>
    <n v="62.61"/>
    <n v="9442600"/>
  </r>
  <r>
    <x v="205"/>
    <x v="2"/>
    <x v="2"/>
    <n v="62.91"/>
    <n v="63.67"/>
    <n v="62.58"/>
    <n v="63.4"/>
    <n v="9990000"/>
  </r>
  <r>
    <x v="206"/>
    <x v="2"/>
    <x v="2"/>
    <n v="62.6"/>
    <n v="62.8"/>
    <n v="62.08"/>
    <n v="62.2"/>
    <n v="9814700"/>
  </r>
  <r>
    <x v="207"/>
    <x v="2"/>
    <x v="2"/>
    <n v="63.15"/>
    <n v="63.33"/>
    <n v="62.51"/>
    <n v="62.92"/>
    <n v="13387900"/>
  </r>
  <r>
    <x v="208"/>
    <x v="2"/>
    <x v="2"/>
    <n v="63.56"/>
    <n v="63.56"/>
    <n v="62.18"/>
    <n v="62.95"/>
    <n v="12180500"/>
  </r>
  <r>
    <x v="0"/>
    <x v="3"/>
    <x v="1"/>
    <n v="143.33000000000001"/>
    <n v="146.68"/>
    <n v="143.07"/>
    <n v="146.03"/>
    <n v="3737200"/>
  </r>
  <r>
    <x v="1"/>
    <x v="3"/>
    <x v="1"/>
    <n v="142.72"/>
    <n v="143.86000000000001"/>
    <n v="141.72999999999999"/>
    <n v="143.27000000000001"/>
    <n v="3303300"/>
  </r>
  <r>
    <x v="2"/>
    <x v="3"/>
    <x v="1"/>
    <n v="143.85"/>
    <n v="143.96"/>
    <n v="141.03"/>
    <n v="141.31"/>
    <n v="3442500"/>
  </r>
  <r>
    <x v="3"/>
    <x v="3"/>
    <x v="1"/>
    <n v="143.37"/>
    <n v="144.91"/>
    <n v="142.99"/>
    <n v="143.34"/>
    <n v="3378000"/>
  </r>
  <r>
    <x v="4"/>
    <x v="3"/>
    <x v="1"/>
    <n v="144.09"/>
    <n v="144.84"/>
    <n v="143.22999999999999"/>
    <n v="143.52000000000001"/>
    <n v="2841400"/>
  </r>
  <r>
    <x v="5"/>
    <x v="3"/>
    <x v="1"/>
    <n v="145.85"/>
    <n v="146.51"/>
    <n v="143.54"/>
    <n v="144.41999999999999"/>
    <n v="3521100"/>
  </r>
  <r>
    <x v="6"/>
    <x v="3"/>
    <x v="1"/>
    <n v="141.5"/>
    <n v="145.85"/>
    <n v="140.91"/>
    <n v="144.59"/>
    <n v="5313500"/>
  </r>
  <r>
    <x v="7"/>
    <x v="3"/>
    <x v="1"/>
    <n v="144.69999999999999"/>
    <n v="147.94"/>
    <n v="141.44"/>
    <n v="141.57"/>
    <n v="8261000"/>
  </r>
  <r>
    <x v="8"/>
    <x v="3"/>
    <x v="1"/>
    <n v="150.41"/>
    <n v="156.05000000000001"/>
    <n v="149.01"/>
    <n v="149.62"/>
    <n v="4642200"/>
  </r>
  <r>
    <x v="9"/>
    <x v="3"/>
    <x v="1"/>
    <n v="153.12"/>
    <n v="153.59"/>
    <n v="151.13"/>
    <n v="151.53"/>
    <n v="2632200"/>
  </r>
  <r>
    <x v="10"/>
    <x v="3"/>
    <x v="1"/>
    <n v="151.56"/>
    <n v="154.72999999999999"/>
    <n v="151.5"/>
    <n v="154.38999999999999"/>
    <n v="3919400"/>
  </r>
  <r>
    <x v="11"/>
    <x v="3"/>
    <x v="1"/>
    <n v="152.37"/>
    <n v="153.41"/>
    <n v="151.21"/>
    <n v="152.79"/>
    <n v="2586300"/>
  </r>
  <r>
    <x v="12"/>
    <x v="3"/>
    <x v="1"/>
    <n v="152.91999999999999"/>
    <n v="154.13999999999999"/>
    <n v="150.43"/>
    <n v="151.1"/>
    <n v="2951500"/>
  </r>
  <r>
    <x v="13"/>
    <x v="3"/>
    <x v="1"/>
    <n v="152.5"/>
    <n v="152.72"/>
    <n v="150.11000000000001"/>
    <n v="151.28"/>
    <n v="2377200"/>
  </r>
  <r>
    <x v="14"/>
    <x v="3"/>
    <x v="1"/>
    <n v="151.43"/>
    <n v="152.81"/>
    <n v="149.76"/>
    <n v="151.51"/>
    <n v="1727000"/>
  </r>
  <r>
    <x v="15"/>
    <x v="3"/>
    <x v="1"/>
    <n v="149.5"/>
    <n v="151.72999999999999"/>
    <n v="149"/>
    <n v="150.93"/>
    <n v="2909100"/>
  </r>
  <r>
    <x v="16"/>
    <x v="3"/>
    <x v="1"/>
    <n v="147.6"/>
    <n v="149.44999999999999"/>
    <n v="147.41999999999999"/>
    <n v="148.82"/>
    <n v="2279400"/>
  </r>
  <r>
    <x v="17"/>
    <x v="3"/>
    <x v="1"/>
    <n v="146.71"/>
    <n v="150.35"/>
    <n v="146.13999999999999"/>
    <n v="149.32"/>
    <n v="3204600"/>
  </r>
  <r>
    <x v="18"/>
    <x v="3"/>
    <x v="1"/>
    <n v="145.58000000000001"/>
    <n v="147.54"/>
    <n v="144.77000000000001"/>
    <n v="147.09"/>
    <n v="2706200"/>
  </r>
  <r>
    <x v="19"/>
    <x v="3"/>
    <x v="1"/>
    <n v="145.9"/>
    <n v="146.91999999999999"/>
    <n v="144.4"/>
    <n v="146.63"/>
    <n v="3476700"/>
  </r>
  <r>
    <x v="20"/>
    <x v="3"/>
    <x v="1"/>
    <n v="148.5"/>
    <n v="149.18"/>
    <n v="144.31"/>
    <n v="145.05000000000001"/>
    <n v="4184100"/>
  </r>
  <r>
    <x v="21"/>
    <x v="3"/>
    <x v="1"/>
    <n v="148.41999999999999"/>
    <n v="149.9"/>
    <n v="148.07"/>
    <n v="149.47999999999999"/>
    <n v="2657600"/>
  </r>
  <r>
    <x v="22"/>
    <x v="3"/>
    <x v="1"/>
    <n v="151.44999999999999"/>
    <n v="151.69"/>
    <n v="148.66999999999999"/>
    <n v="149.19"/>
    <n v="3579400"/>
  </r>
  <r>
    <x v="23"/>
    <x v="3"/>
    <x v="1"/>
    <n v="149.77000000000001"/>
    <n v="150.88"/>
    <n v="149.02000000000001"/>
    <n v="150.22999999999999"/>
    <n v="3489800"/>
  </r>
  <r>
    <x v="24"/>
    <x v="3"/>
    <x v="1"/>
    <n v="151.5"/>
    <n v="151.5"/>
    <n v="148.97"/>
    <n v="149.9"/>
    <n v="3705400"/>
  </r>
  <r>
    <x v="25"/>
    <x v="3"/>
    <x v="1"/>
    <n v="151.75"/>
    <n v="152.96"/>
    <n v="150.16"/>
    <n v="151.12"/>
    <n v="2332100"/>
  </r>
  <r>
    <x v="26"/>
    <x v="3"/>
    <x v="1"/>
    <n v="152.21"/>
    <n v="153.31"/>
    <n v="151.75"/>
    <n v="153.22999999999999"/>
    <n v="2434400"/>
  </r>
  <r>
    <x v="27"/>
    <x v="3"/>
    <x v="1"/>
    <n v="155"/>
    <n v="155.04"/>
    <n v="152.91999999999999"/>
    <n v="153.08000000000001"/>
    <n v="2380600"/>
  </r>
  <r>
    <x v="28"/>
    <x v="3"/>
    <x v="1"/>
    <n v="155.83000000000001"/>
    <n v="156.87"/>
    <n v="154.44"/>
    <n v="154.71"/>
    <n v="2712100"/>
  </r>
  <r>
    <x v="29"/>
    <x v="3"/>
    <x v="1"/>
    <n v="160"/>
    <n v="160.19999999999999"/>
    <n v="156.88"/>
    <n v="157.22999999999999"/>
    <n v="1969700"/>
  </r>
  <r>
    <x v="30"/>
    <x v="3"/>
    <x v="1"/>
    <n v="159.05000000000001"/>
    <n v="159.87"/>
    <n v="158.44999999999999"/>
    <n v="159.35"/>
    <n v="2230700"/>
  </r>
  <r>
    <x v="31"/>
    <x v="3"/>
    <x v="1"/>
    <n v="163.79"/>
    <n v="163.95"/>
    <n v="159.35"/>
    <n v="159.63"/>
    <n v="2413400"/>
  </r>
  <r>
    <x v="32"/>
    <x v="3"/>
    <x v="1"/>
    <n v="162.03"/>
    <n v="164.33"/>
    <n v="161.82"/>
    <n v="163.75"/>
    <n v="7269500"/>
  </r>
  <r>
    <x v="33"/>
    <x v="3"/>
    <x v="1"/>
    <n v="160.57"/>
    <n v="161.96"/>
    <n v="160"/>
    <n v="161.78"/>
    <n v="3209900"/>
  </r>
  <r>
    <x v="34"/>
    <x v="3"/>
    <x v="1"/>
    <n v="159.34"/>
    <n v="160.69999999999999"/>
    <n v="158.62"/>
    <n v="159.13999999999999"/>
    <n v="2976700"/>
  </r>
  <r>
    <x v="35"/>
    <x v="3"/>
    <x v="1"/>
    <n v="157.65"/>
    <n v="159.72"/>
    <n v="157.44999999999999"/>
    <n v="158.5"/>
    <n v="2659000"/>
  </r>
  <r>
    <x v="36"/>
    <x v="3"/>
    <x v="1"/>
    <n v="158.37"/>
    <n v="159.16"/>
    <n v="157.4"/>
    <n v="157.83000000000001"/>
    <n v="2611100"/>
  </r>
  <r>
    <x v="37"/>
    <x v="3"/>
    <x v="1"/>
    <n v="157.02000000000001"/>
    <n v="157.79"/>
    <n v="156.71"/>
    <n v="157.43"/>
    <n v="1931300"/>
  </r>
  <r>
    <x v="38"/>
    <x v="3"/>
    <x v="1"/>
    <n v="157.26"/>
    <n v="157.63"/>
    <n v="156.07"/>
    <n v="156.78"/>
    <n v="2617400"/>
  </r>
  <r>
    <x v="39"/>
    <x v="3"/>
    <x v="1"/>
    <n v="159.07"/>
    <n v="159.84"/>
    <n v="156.86000000000001"/>
    <n v="158"/>
    <n v="2949200"/>
  </r>
  <r>
    <x v="40"/>
    <x v="3"/>
    <x v="1"/>
    <n v="160.11000000000001"/>
    <n v="161.86000000000001"/>
    <n v="159.35"/>
    <n v="160"/>
    <n v="4151000"/>
  </r>
  <r>
    <x v="41"/>
    <x v="3"/>
    <x v="1"/>
    <n v="159.07"/>
    <n v="160.16"/>
    <n v="158.71"/>
    <n v="159.62"/>
    <n v="2195500"/>
  </r>
  <r>
    <x v="42"/>
    <x v="3"/>
    <x v="1"/>
    <n v="160.66"/>
    <n v="160.94"/>
    <n v="157.74"/>
    <n v="157.99"/>
    <n v="3653900"/>
  </r>
  <r>
    <x v="43"/>
    <x v="3"/>
    <x v="1"/>
    <n v="160.27000000000001"/>
    <n v="161.86000000000001"/>
    <n v="160.12"/>
    <n v="160.16999999999999"/>
    <n v="3039900"/>
  </r>
  <r>
    <x v="44"/>
    <x v="3"/>
    <x v="1"/>
    <n v="158.88999999999999"/>
    <n v="160.79"/>
    <n v="158.30000000000001"/>
    <n v="160.24"/>
    <n v="2175800"/>
  </r>
  <r>
    <x v="45"/>
    <x v="3"/>
    <x v="1"/>
    <n v="158.97999999999999"/>
    <n v="160.91"/>
    <n v="158.76"/>
    <n v="159.19"/>
    <n v="2509900"/>
  </r>
  <r>
    <x v="46"/>
    <x v="3"/>
    <x v="1"/>
    <n v="158.44"/>
    <n v="159.63999999999999"/>
    <n v="157.33000000000001"/>
    <n v="158.32"/>
    <n v="2969200"/>
  </r>
  <r>
    <x v="47"/>
    <x v="3"/>
    <x v="1"/>
    <n v="159.01"/>
    <n v="161.41999999999999"/>
    <n v="157.74"/>
    <n v="157.79"/>
    <n v="2468600"/>
  </r>
  <r>
    <x v="48"/>
    <x v="3"/>
    <x v="1"/>
    <n v="159.33000000000001"/>
    <n v="160.08000000000001"/>
    <n v="158.69999999999999"/>
    <n v="159.44"/>
    <n v="2042500"/>
  </r>
  <r>
    <x v="49"/>
    <x v="3"/>
    <x v="1"/>
    <n v="160.76"/>
    <n v="161.26"/>
    <n v="158.61000000000001"/>
    <n v="159.08000000000001"/>
    <n v="2256100"/>
  </r>
  <r>
    <x v="50"/>
    <x v="3"/>
    <x v="1"/>
    <n v="160.88"/>
    <n v="161.65"/>
    <n v="160.08000000000001"/>
    <n v="160.88"/>
    <n v="2070500"/>
  </r>
  <r>
    <x v="51"/>
    <x v="3"/>
    <x v="1"/>
    <n v="159.22999999999999"/>
    <n v="160.80000000000001"/>
    <n v="158.94"/>
    <n v="160.22999999999999"/>
    <n v="2139500"/>
  </r>
  <r>
    <x v="52"/>
    <x v="3"/>
    <x v="1"/>
    <n v="161.91"/>
    <n v="162.61000000000001"/>
    <n v="160.38"/>
    <n v="160.58000000000001"/>
    <n v="2473000"/>
  </r>
  <r>
    <x v="53"/>
    <x v="3"/>
    <x v="1"/>
    <n v="161.27000000000001"/>
    <n v="162.96"/>
    <n v="160.63999999999999"/>
    <n v="160.76"/>
    <n v="1994900"/>
  </r>
  <r>
    <x v="54"/>
    <x v="3"/>
    <x v="1"/>
    <n v="164.39"/>
    <n v="164.81"/>
    <n v="161.69999999999999"/>
    <n v="161.91"/>
    <n v="2447600"/>
  </r>
  <r>
    <x v="55"/>
    <x v="3"/>
    <x v="1"/>
    <n v="164.33"/>
    <n v="166.48"/>
    <n v="163.77000000000001"/>
    <n v="166.08"/>
    <n v="1827300"/>
  </r>
  <r>
    <x v="56"/>
    <x v="3"/>
    <x v="1"/>
    <n v="162.66999999999999"/>
    <n v="165.78"/>
    <n v="162.6"/>
    <n v="165.27"/>
    <n v="2102500"/>
  </r>
  <r>
    <x v="57"/>
    <x v="3"/>
    <x v="1"/>
    <n v="164.71"/>
    <n v="166.5"/>
    <n v="162.72"/>
    <n v="163.54"/>
    <n v="2556000"/>
  </r>
  <r>
    <x v="58"/>
    <x v="3"/>
    <x v="1"/>
    <n v="165.94"/>
    <n v="166.29"/>
    <n v="163.5"/>
    <n v="163.82"/>
    <n v="2445200"/>
  </r>
  <r>
    <x v="59"/>
    <x v="3"/>
    <x v="1"/>
    <n v="164.9"/>
    <n v="165.99"/>
    <n v="163.59"/>
    <n v="165.87"/>
    <n v="2102900"/>
  </r>
  <r>
    <x v="60"/>
    <x v="3"/>
    <x v="1"/>
    <n v="166.85"/>
    <n v="167.33"/>
    <n v="166.14"/>
    <n v="166.96"/>
    <n v="2027200"/>
  </r>
  <r>
    <x v="61"/>
    <x v="3"/>
    <x v="1"/>
    <n v="166.53"/>
    <n v="168.1"/>
    <n v="165.06"/>
    <n v="165.41"/>
    <n v="2256000"/>
  </r>
  <r>
    <x v="62"/>
    <x v="3"/>
    <x v="1"/>
    <n v="165.84"/>
    <n v="166.66"/>
    <n v="165.03"/>
    <n v="166.41"/>
    <n v="1708700"/>
  </r>
  <r>
    <x v="63"/>
    <x v="3"/>
    <x v="1"/>
    <n v="167.28"/>
    <n v="167.75"/>
    <n v="166.05"/>
    <n v="166.75"/>
    <n v="2236200"/>
  </r>
  <r>
    <x v="64"/>
    <x v="3"/>
    <x v="1"/>
    <n v="167.95"/>
    <n v="169.81"/>
    <n v="167.26"/>
    <n v="169.65"/>
    <n v="2340100"/>
  </r>
  <r>
    <x v="65"/>
    <x v="3"/>
    <x v="1"/>
    <n v="166.51"/>
    <n v="168.99"/>
    <n v="166.51"/>
    <n v="168.88"/>
    <n v="3345900"/>
  </r>
  <r>
    <x v="66"/>
    <x v="3"/>
    <x v="1"/>
    <n v="165.29"/>
    <n v="166.58"/>
    <n v="164.64"/>
    <n v="165.43"/>
    <n v="2925900"/>
  </r>
  <r>
    <x v="67"/>
    <x v="3"/>
    <x v="1"/>
    <n v="168.53"/>
    <n v="168.54"/>
    <n v="163.16999999999999"/>
    <n v="163.6"/>
    <n v="3944200"/>
  </r>
  <r>
    <x v="68"/>
    <x v="3"/>
    <x v="1"/>
    <n v="166.17"/>
    <n v="168.43"/>
    <n v="166.06"/>
    <n v="167.75"/>
    <n v="2352000"/>
  </r>
  <r>
    <x v="69"/>
    <x v="3"/>
    <x v="1"/>
    <n v="167.35"/>
    <n v="168.95"/>
    <n v="166.42"/>
    <n v="166.5"/>
    <n v="3286700"/>
  </r>
  <r>
    <x v="70"/>
    <x v="3"/>
    <x v="1"/>
    <n v="167.59"/>
    <n v="169"/>
    <n v="166.93"/>
    <n v="167.79"/>
    <n v="4979900"/>
  </r>
  <r>
    <x v="71"/>
    <x v="3"/>
    <x v="1"/>
    <n v="172.17"/>
    <n v="173.34"/>
    <n v="167.42"/>
    <n v="170.22"/>
    <n v="9098400"/>
  </r>
  <r>
    <x v="72"/>
    <x v="3"/>
    <x v="1"/>
    <n v="175.56"/>
    <n v="177.22"/>
    <n v="174.05"/>
    <n v="177.11"/>
    <n v="3940700"/>
  </r>
  <r>
    <x v="73"/>
    <x v="3"/>
    <x v="1"/>
    <n v="178.25"/>
    <n v="178.79"/>
    <n v="176.31"/>
    <n v="177.12"/>
    <n v="2749100"/>
  </r>
  <r>
    <x v="74"/>
    <x v="3"/>
    <x v="1"/>
    <n v="175.19"/>
    <n v="178.44"/>
    <n v="174.43"/>
    <n v="178.04"/>
    <n v="2687000"/>
  </r>
  <r>
    <x v="75"/>
    <x v="3"/>
    <x v="1"/>
    <n v="172.94"/>
    <n v="176.26"/>
    <n v="172.84"/>
    <n v="175.39"/>
    <n v="2144100"/>
  </r>
  <r>
    <x v="76"/>
    <x v="3"/>
    <x v="1"/>
    <n v="175.36"/>
    <n v="175.66"/>
    <n v="172.52"/>
    <n v="173.39"/>
    <n v="1829500"/>
  </r>
  <r>
    <x v="77"/>
    <x v="3"/>
    <x v="1"/>
    <n v="175.42"/>
    <n v="176.1"/>
    <n v="173.9"/>
    <n v="174.24"/>
    <n v="2080400"/>
  </r>
  <r>
    <x v="78"/>
    <x v="3"/>
    <x v="1"/>
    <n v="177"/>
    <n v="177.91"/>
    <n v="174.31"/>
    <n v="174.33"/>
    <n v="2305800"/>
  </r>
  <r>
    <x v="79"/>
    <x v="3"/>
    <x v="1"/>
    <n v="172.5"/>
    <n v="175.58"/>
    <n v="172.32"/>
    <n v="174.64"/>
    <n v="2282400"/>
  </r>
  <r>
    <x v="80"/>
    <x v="3"/>
    <x v="1"/>
    <n v="169.86"/>
    <n v="171.83"/>
    <n v="169.45"/>
    <n v="171.71"/>
    <n v="1865600"/>
  </r>
  <r>
    <x v="81"/>
    <x v="3"/>
    <x v="1"/>
    <n v="169.13"/>
    <n v="171.57"/>
    <n v="168.67"/>
    <n v="169.8"/>
    <n v="2145300"/>
  </r>
  <r>
    <x v="82"/>
    <x v="3"/>
    <x v="1"/>
    <n v="171.74"/>
    <n v="172.31"/>
    <n v="168.23"/>
    <n v="170.94"/>
    <n v="3157300"/>
  </r>
  <r>
    <x v="83"/>
    <x v="3"/>
    <x v="1"/>
    <n v="174.38"/>
    <n v="176.57"/>
    <n v="174.04"/>
    <n v="175.57"/>
    <n v="2487800"/>
  </r>
  <r>
    <x v="84"/>
    <x v="3"/>
    <x v="1"/>
    <n v="174.3"/>
    <n v="176.33"/>
    <n v="173.7"/>
    <n v="175.44"/>
    <n v="1700200"/>
  </r>
  <r>
    <x v="85"/>
    <x v="3"/>
    <x v="1"/>
    <n v="174.24"/>
    <n v="175.09"/>
    <n v="173.33"/>
    <n v="174.2"/>
    <n v="3370600"/>
  </r>
  <r>
    <x v="86"/>
    <x v="3"/>
    <x v="1"/>
    <n v="170.58"/>
    <n v="172.31"/>
    <n v="170.32"/>
    <n v="172.08"/>
    <n v="2899200"/>
  </r>
  <r>
    <x v="87"/>
    <x v="3"/>
    <x v="1"/>
    <n v="167.26"/>
    <n v="169.87"/>
    <n v="167.2"/>
    <n v="169.78"/>
    <n v="2289000"/>
  </r>
  <r>
    <x v="88"/>
    <x v="3"/>
    <x v="1"/>
    <n v="166.35"/>
    <n v="168.38"/>
    <n v="166.18"/>
    <n v="168.19"/>
    <n v="2433900"/>
  </r>
  <r>
    <x v="89"/>
    <x v="3"/>
    <x v="1"/>
    <n v="168.53"/>
    <n v="170.5"/>
    <n v="167.06"/>
    <n v="167.11"/>
    <n v="2507100"/>
  </r>
  <r>
    <x v="90"/>
    <x v="3"/>
    <x v="1"/>
    <n v="166"/>
    <n v="168.6"/>
    <n v="165.74"/>
    <n v="168.07"/>
    <n v="4214400"/>
  </r>
  <r>
    <x v="91"/>
    <x v="3"/>
    <x v="1"/>
    <n v="167.28"/>
    <n v="168.5"/>
    <n v="165.23"/>
    <n v="168.26"/>
    <n v="2755900"/>
  </r>
  <r>
    <x v="92"/>
    <x v="3"/>
    <x v="1"/>
    <n v="169.1"/>
    <n v="169.1"/>
    <n v="166.95"/>
    <n v="167.92"/>
    <n v="2813600"/>
  </r>
  <r>
    <x v="93"/>
    <x v="3"/>
    <x v="1"/>
    <n v="171"/>
    <n v="171.22"/>
    <n v="168.33"/>
    <n v="169.41"/>
    <n v="2865700"/>
  </r>
  <r>
    <x v="94"/>
    <x v="3"/>
    <x v="1"/>
    <n v="174.2"/>
    <n v="174.58"/>
    <n v="171.55"/>
    <n v="172.21"/>
    <n v="4616300"/>
  </r>
  <r>
    <x v="95"/>
    <x v="3"/>
    <x v="1"/>
    <n v="171.41"/>
    <n v="174.53"/>
    <n v="169.57"/>
    <n v="173.81"/>
    <n v="2797600"/>
  </r>
  <r>
    <x v="96"/>
    <x v="3"/>
    <x v="1"/>
    <n v="176.02"/>
    <n v="177.04"/>
    <n v="173.39"/>
    <n v="174.47"/>
    <n v="2326100"/>
  </r>
  <r>
    <x v="97"/>
    <x v="3"/>
    <x v="1"/>
    <n v="174.41"/>
    <n v="176.12"/>
    <n v="174.21"/>
    <n v="175.14"/>
    <n v="2480400"/>
  </r>
  <r>
    <x v="98"/>
    <x v="3"/>
    <x v="1"/>
    <n v="172.01"/>
    <n v="173.93"/>
    <n v="171.93"/>
    <n v="173.64"/>
    <n v="2609600"/>
  </r>
  <r>
    <x v="99"/>
    <x v="3"/>
    <x v="1"/>
    <n v="171.94"/>
    <n v="172.22"/>
    <n v="170.94"/>
    <n v="171.72"/>
    <n v="2200900"/>
  </r>
  <r>
    <x v="100"/>
    <x v="3"/>
    <x v="1"/>
    <n v="170.65"/>
    <n v="171.53"/>
    <n v="169.56"/>
    <n v="171.14"/>
    <n v="2354400"/>
  </r>
  <r>
    <x v="101"/>
    <x v="3"/>
    <x v="1"/>
    <n v="173.65"/>
    <n v="173.65"/>
    <n v="170.7"/>
    <n v="171.55"/>
    <n v="2789000"/>
  </r>
  <r>
    <x v="102"/>
    <x v="3"/>
    <x v="1"/>
    <n v="167.85"/>
    <n v="172.65"/>
    <n v="167.5"/>
    <n v="171.82"/>
    <n v="3631500"/>
  </r>
  <r>
    <x v="103"/>
    <x v="3"/>
    <x v="1"/>
    <n v="168.24"/>
    <n v="168.24"/>
    <n v="165.83"/>
    <n v="167.43"/>
    <n v="2870900"/>
  </r>
  <r>
    <x v="104"/>
    <x v="3"/>
    <x v="1"/>
    <n v="164.99"/>
    <n v="169.85"/>
    <n v="164.49"/>
    <n v="168.56"/>
    <n v="4819800"/>
  </r>
  <r>
    <x v="105"/>
    <x v="3"/>
    <x v="1"/>
    <n v="159.06"/>
    <n v="163.99"/>
    <n v="158.22999999999999"/>
    <n v="162.72"/>
    <n v="4087200"/>
  </r>
  <r>
    <x v="106"/>
    <x v="3"/>
    <x v="1"/>
    <n v="157.66999999999999"/>
    <n v="159.6"/>
    <n v="156.26"/>
    <n v="158.56"/>
    <n v="5588500"/>
  </r>
  <r>
    <x v="107"/>
    <x v="3"/>
    <x v="1"/>
    <n v="157.15"/>
    <n v="158.94999999999999"/>
    <n v="156.66"/>
    <n v="158.01"/>
    <n v="3268200"/>
  </r>
  <r>
    <x v="108"/>
    <x v="3"/>
    <x v="1"/>
    <n v="152.81"/>
    <n v="158.25"/>
    <n v="152.53"/>
    <n v="157.24"/>
    <n v="4015400"/>
  </r>
  <r>
    <x v="109"/>
    <x v="3"/>
    <x v="1"/>
    <n v="149.6"/>
    <n v="151.5"/>
    <n v="149.37"/>
    <n v="151.08000000000001"/>
    <n v="3234300"/>
  </r>
  <r>
    <x v="110"/>
    <x v="3"/>
    <x v="1"/>
    <n v="151.5"/>
    <n v="151.69999999999999"/>
    <n v="150.12"/>
    <n v="150.72"/>
    <n v="2308400"/>
  </r>
  <r>
    <x v="111"/>
    <x v="3"/>
    <x v="1"/>
    <n v="154.47"/>
    <n v="155.76"/>
    <n v="152.5"/>
    <n v="152.56"/>
    <n v="2928400"/>
  </r>
  <r>
    <x v="112"/>
    <x v="3"/>
    <x v="1"/>
    <n v="153.66999999999999"/>
    <n v="155.9"/>
    <n v="153.28"/>
    <n v="155.51"/>
    <n v="2483800"/>
  </r>
  <r>
    <x v="113"/>
    <x v="3"/>
    <x v="1"/>
    <n v="154.57"/>
    <n v="154.91999999999999"/>
    <n v="152.13999999999999"/>
    <n v="152.94999999999999"/>
    <n v="2258200"/>
  </r>
  <r>
    <x v="114"/>
    <x v="3"/>
    <x v="1"/>
    <n v="152.25"/>
    <n v="154.12"/>
    <n v="151.06"/>
    <n v="153.47999999999999"/>
    <n v="2629800"/>
  </r>
  <r>
    <x v="115"/>
    <x v="3"/>
    <x v="1"/>
    <n v="149.82"/>
    <n v="152.88999999999999"/>
    <n v="149.30000000000001"/>
    <n v="152.09"/>
    <n v="2446500"/>
  </r>
  <r>
    <x v="116"/>
    <x v="3"/>
    <x v="1"/>
    <n v="150.19"/>
    <n v="152.41"/>
    <n v="148.37"/>
    <n v="148.41"/>
    <n v="1960200"/>
  </r>
  <r>
    <x v="117"/>
    <x v="3"/>
    <x v="1"/>
    <n v="148.18"/>
    <n v="150.21"/>
    <n v="147.93"/>
    <n v="150"/>
    <n v="2271900"/>
  </r>
  <r>
    <x v="118"/>
    <x v="3"/>
    <x v="1"/>
    <n v="149.32"/>
    <n v="149.32"/>
    <n v="147.09"/>
    <n v="147.93"/>
    <n v="2319000"/>
  </r>
  <r>
    <x v="119"/>
    <x v="3"/>
    <x v="1"/>
    <n v="147.97"/>
    <n v="148.5"/>
    <n v="146.28"/>
    <n v="147.99"/>
    <n v="2900300"/>
  </r>
  <r>
    <x v="120"/>
    <x v="3"/>
    <x v="1"/>
    <n v="153.61000000000001"/>
    <n v="154.66999999999999"/>
    <n v="147.94999999999999"/>
    <n v="148.68"/>
    <n v="4602600"/>
  </r>
  <r>
    <x v="121"/>
    <x v="3"/>
    <x v="1"/>
    <n v="152"/>
    <n v="153.72999999999999"/>
    <n v="151.88"/>
    <n v="153.38"/>
    <n v="2322700"/>
  </r>
  <r>
    <x v="122"/>
    <x v="3"/>
    <x v="1"/>
    <n v="153.41"/>
    <n v="154.58000000000001"/>
    <n v="152.94999999999999"/>
    <n v="153.04"/>
    <n v="2271600"/>
  </r>
  <r>
    <x v="123"/>
    <x v="3"/>
    <x v="1"/>
    <n v="151.29"/>
    <n v="153.32"/>
    <n v="151.12"/>
    <n v="152.65"/>
    <n v="2221900"/>
  </r>
  <r>
    <x v="124"/>
    <x v="3"/>
    <x v="1"/>
    <n v="151.03"/>
    <n v="151.25"/>
    <n v="147.4"/>
    <n v="148.81"/>
    <n v="3997900"/>
  </r>
  <r>
    <x v="125"/>
    <x v="3"/>
    <x v="1"/>
    <n v="153.26"/>
    <n v="154.97999999999999"/>
    <n v="151.84"/>
    <n v="152.21"/>
    <n v="2655300"/>
  </r>
  <r>
    <x v="126"/>
    <x v="3"/>
    <x v="1"/>
    <n v="158.35"/>
    <n v="158.35"/>
    <n v="151.91"/>
    <n v="153.25"/>
    <n v="4925600"/>
  </r>
  <r>
    <x v="127"/>
    <x v="3"/>
    <x v="1"/>
    <n v="161.85"/>
    <n v="161.85"/>
    <n v="158.68"/>
    <n v="159.32"/>
    <n v="1803600"/>
  </r>
  <r>
    <x v="128"/>
    <x v="3"/>
    <x v="1"/>
    <n v="157.30000000000001"/>
    <n v="161.38"/>
    <n v="156.88"/>
    <n v="161.34"/>
    <n v="2379800"/>
  </r>
  <r>
    <x v="129"/>
    <x v="3"/>
    <x v="1"/>
    <n v="156.54"/>
    <n v="158.69999999999999"/>
    <n v="155.91"/>
    <n v="158.44999999999999"/>
    <n v="2143500"/>
  </r>
  <r>
    <x v="130"/>
    <x v="3"/>
    <x v="1"/>
    <n v="155.77000000000001"/>
    <n v="157.26"/>
    <n v="155.08000000000001"/>
    <n v="155.72"/>
    <n v="2789100"/>
  </r>
  <r>
    <x v="131"/>
    <x v="3"/>
    <x v="1"/>
    <n v="158.91"/>
    <n v="159.25"/>
    <n v="155.97"/>
    <n v="156.12"/>
    <n v="3421300"/>
  </r>
  <r>
    <x v="132"/>
    <x v="3"/>
    <x v="1"/>
    <n v="164.23"/>
    <n v="164.3"/>
    <n v="160.4"/>
    <n v="160.59"/>
    <n v="2473500"/>
  </r>
  <r>
    <x v="133"/>
    <x v="3"/>
    <x v="1"/>
    <n v="163.02000000000001"/>
    <n v="164.77"/>
    <n v="161.22999999999999"/>
    <n v="163.78"/>
    <n v="3882500"/>
  </r>
  <r>
    <x v="134"/>
    <x v="3"/>
    <x v="1"/>
    <n v="159"/>
    <n v="163.75"/>
    <n v="154.01"/>
    <n v="163.28"/>
    <n v="10832400"/>
  </r>
  <r>
    <x v="135"/>
    <x v="3"/>
    <x v="1"/>
    <n v="164.37"/>
    <n v="166.55"/>
    <n v="163.74"/>
    <n v="164.95"/>
    <n v="3768600"/>
  </r>
  <r>
    <x v="136"/>
    <x v="3"/>
    <x v="1"/>
    <n v="164.6"/>
    <n v="165.05"/>
    <n v="163.28"/>
    <n v="164.4"/>
    <n v="2444500"/>
  </r>
  <r>
    <x v="137"/>
    <x v="3"/>
    <x v="1"/>
    <n v="161.94"/>
    <n v="163.74"/>
    <n v="160.88999999999999"/>
    <n v="163.71"/>
    <n v="2622300"/>
  </r>
  <r>
    <x v="138"/>
    <x v="3"/>
    <x v="1"/>
    <n v="164.24"/>
    <n v="164.77"/>
    <n v="161.46"/>
    <n v="163.22"/>
    <n v="2618100"/>
  </r>
  <r>
    <x v="139"/>
    <x v="3"/>
    <x v="1"/>
    <n v="159.80000000000001"/>
    <n v="162.41999999999999"/>
    <n v="158.97999999999999"/>
    <n v="162.30000000000001"/>
    <n v="2729000"/>
  </r>
  <r>
    <x v="140"/>
    <x v="3"/>
    <x v="1"/>
    <n v="163.22"/>
    <n v="163.22"/>
    <n v="158.87"/>
    <n v="159.29"/>
    <n v="2817600"/>
  </r>
  <r>
    <x v="141"/>
    <x v="3"/>
    <x v="1"/>
    <n v="161.66999999999999"/>
    <n v="162.58000000000001"/>
    <n v="160.32"/>
    <n v="161.83000000000001"/>
    <n v="2742300"/>
  </r>
  <r>
    <x v="142"/>
    <x v="3"/>
    <x v="1"/>
    <n v="158.04"/>
    <n v="161.16999999999999"/>
    <n v="157.80000000000001"/>
    <n v="161.13999999999999"/>
    <n v="2372600"/>
  </r>
  <r>
    <x v="143"/>
    <x v="3"/>
    <x v="1"/>
    <n v="160.63"/>
    <n v="160.79"/>
    <n v="158.22999999999999"/>
    <n v="158.83000000000001"/>
    <n v="3754500"/>
  </r>
  <r>
    <x v="144"/>
    <x v="3"/>
    <x v="1"/>
    <n v="160.56"/>
    <n v="161.6"/>
    <n v="160.19"/>
    <n v="161.08000000000001"/>
    <n v="2346800"/>
  </r>
  <r>
    <x v="145"/>
    <x v="3"/>
    <x v="1"/>
    <n v="165.01"/>
    <n v="165.19"/>
    <n v="160.83000000000001"/>
    <n v="162.56"/>
    <n v="2063500"/>
  </r>
  <r>
    <x v="146"/>
    <x v="3"/>
    <x v="1"/>
    <n v="164.11"/>
    <n v="165.24"/>
    <n v="162.68"/>
    <n v="163.78"/>
    <n v="2704400"/>
  </r>
  <r>
    <x v="147"/>
    <x v="3"/>
    <x v="1"/>
    <n v="163.66999999999999"/>
    <n v="165.08"/>
    <n v="161.75"/>
    <n v="164.95"/>
    <n v="3594300"/>
  </r>
  <r>
    <x v="148"/>
    <x v="3"/>
    <x v="1"/>
    <n v="163.96"/>
    <n v="164.96"/>
    <n v="161.81"/>
    <n v="162.41"/>
    <n v="2644800"/>
  </r>
  <r>
    <x v="149"/>
    <x v="3"/>
    <x v="1"/>
    <n v="161.69999999999999"/>
    <n v="164.19"/>
    <n v="161.08000000000001"/>
    <n v="163.59"/>
    <n v="3884800"/>
  </r>
  <r>
    <x v="150"/>
    <x v="3"/>
    <x v="1"/>
    <n v="162.21"/>
    <n v="162.59"/>
    <n v="158.19"/>
    <n v="159.21"/>
    <n v="4883700"/>
  </r>
  <r>
    <x v="151"/>
    <x v="3"/>
    <x v="1"/>
    <n v="163.95"/>
    <n v="164.47"/>
    <n v="161.83000000000001"/>
    <n v="163.12"/>
    <n v="3984300"/>
  </r>
  <r>
    <x v="152"/>
    <x v="3"/>
    <x v="1"/>
    <n v="160.52000000000001"/>
    <n v="160.71"/>
    <n v="157.82"/>
    <n v="159.78"/>
    <n v="2588700"/>
  </r>
  <r>
    <x v="153"/>
    <x v="3"/>
    <x v="1"/>
    <n v="162.66999999999999"/>
    <n v="166.24"/>
    <n v="160.82"/>
    <n v="162.76"/>
    <n v="3727500"/>
  </r>
  <r>
    <x v="154"/>
    <x v="3"/>
    <x v="1"/>
    <n v="164.63"/>
    <n v="166.77"/>
    <n v="162.5"/>
    <n v="162.75"/>
    <n v="4367300"/>
  </r>
  <r>
    <x v="155"/>
    <x v="3"/>
    <x v="1"/>
    <n v="162.94"/>
    <n v="164.57"/>
    <n v="161.69999999999999"/>
    <n v="164.56"/>
    <n v="3986800"/>
  </r>
  <r>
    <x v="156"/>
    <x v="3"/>
    <x v="1"/>
    <n v="158.37"/>
    <n v="160.69"/>
    <n v="157.57"/>
    <n v="158.74"/>
    <n v="3054300"/>
  </r>
  <r>
    <x v="157"/>
    <x v="3"/>
    <x v="1"/>
    <n v="158.22"/>
    <n v="158.65"/>
    <n v="154.9"/>
    <n v="156.52000000000001"/>
    <n v="7447200"/>
  </r>
  <r>
    <x v="158"/>
    <x v="3"/>
    <x v="1"/>
    <n v="158.06"/>
    <n v="161.91999999999999"/>
    <n v="156.1"/>
    <n v="160.72999999999999"/>
    <n v="4737300"/>
  </r>
  <r>
    <x v="159"/>
    <x v="3"/>
    <x v="1"/>
    <n v="157.91"/>
    <n v="159.96"/>
    <n v="155.93"/>
    <n v="159.81"/>
    <n v="6100800"/>
  </r>
  <r>
    <x v="160"/>
    <x v="3"/>
    <x v="1"/>
    <n v="161.5"/>
    <n v="164.32"/>
    <n v="160.88"/>
    <n v="163.91"/>
    <n v="5284000"/>
  </r>
  <r>
    <x v="161"/>
    <x v="3"/>
    <x v="1"/>
    <n v="161.49"/>
    <n v="161.99"/>
    <n v="157.41999999999999"/>
    <n v="157.63"/>
    <n v="6123200"/>
  </r>
  <r>
    <x v="162"/>
    <x v="3"/>
    <x v="1"/>
    <n v="170.83"/>
    <n v="170.83"/>
    <n v="164.84"/>
    <n v="165.7"/>
    <n v="5104300"/>
  </r>
  <r>
    <x v="163"/>
    <x v="3"/>
    <x v="1"/>
    <n v="179.6"/>
    <n v="180.27"/>
    <n v="171.96"/>
    <n v="172.12"/>
    <n v="4349400"/>
  </r>
  <r>
    <x v="164"/>
    <x v="3"/>
    <x v="1"/>
    <n v="175.83"/>
    <n v="176.22"/>
    <n v="173.57"/>
    <n v="174.83"/>
    <n v="2101400"/>
  </r>
  <r>
    <x v="165"/>
    <x v="3"/>
    <x v="1"/>
    <n v="178.67"/>
    <n v="178.9"/>
    <n v="175.08"/>
    <n v="175.32"/>
    <n v="2906400"/>
  </r>
  <r>
    <x v="166"/>
    <x v="3"/>
    <x v="1"/>
    <n v="178.56"/>
    <n v="180.52"/>
    <n v="178.46"/>
    <n v="179.06"/>
    <n v="2730700"/>
  </r>
  <r>
    <x v="167"/>
    <x v="3"/>
    <x v="1"/>
    <n v="176.01"/>
    <n v="179.39"/>
    <n v="175.23"/>
    <n v="179.09"/>
    <n v="2875600"/>
  </r>
  <r>
    <x v="168"/>
    <x v="3"/>
    <x v="1"/>
    <n v="174.04"/>
    <n v="175.83"/>
    <n v="172.66"/>
    <n v="175.34"/>
    <n v="1795000"/>
  </r>
  <r>
    <x v="169"/>
    <x v="3"/>
    <x v="1"/>
    <n v="173.51"/>
    <n v="177.2"/>
    <n v="173.01"/>
    <n v="175.91"/>
    <n v="2566500"/>
  </r>
  <r>
    <x v="170"/>
    <x v="3"/>
    <x v="1"/>
    <n v="174.01"/>
    <n v="175.34"/>
    <n v="173.58"/>
    <n v="173.99"/>
    <n v="2301400"/>
  </r>
  <r>
    <x v="171"/>
    <x v="3"/>
    <x v="1"/>
    <n v="175.53"/>
    <n v="175.69"/>
    <n v="173.08"/>
    <n v="173.3"/>
    <n v="1909000"/>
  </r>
  <r>
    <x v="172"/>
    <x v="3"/>
    <x v="1"/>
    <n v="173.69"/>
    <n v="174.94"/>
    <n v="172.19"/>
    <n v="174.25"/>
    <n v="1667400"/>
  </r>
  <r>
    <x v="173"/>
    <x v="3"/>
    <x v="1"/>
    <n v="175.24"/>
    <n v="176.6"/>
    <n v="172.86"/>
    <n v="175.14"/>
    <n v="2575300"/>
  </r>
  <r>
    <x v="174"/>
    <x v="3"/>
    <x v="1"/>
    <n v="173.56"/>
    <n v="176.02"/>
    <n v="172.93"/>
    <n v="174.7"/>
    <n v="2468800"/>
  </r>
  <r>
    <x v="175"/>
    <x v="3"/>
    <x v="1"/>
    <n v="175.12"/>
    <n v="176.5"/>
    <n v="173.32"/>
    <n v="173.48"/>
    <n v="2713300"/>
  </r>
  <r>
    <x v="176"/>
    <x v="3"/>
    <x v="1"/>
    <n v="176.05"/>
    <n v="177.61"/>
    <n v="174.66"/>
    <n v="177.3"/>
    <n v="2355300"/>
  </r>
  <r>
    <x v="177"/>
    <x v="3"/>
    <x v="1"/>
    <n v="179.48"/>
    <n v="179.88"/>
    <n v="177.68"/>
    <n v="177.94"/>
    <n v="1899100"/>
  </r>
  <r>
    <x v="178"/>
    <x v="3"/>
    <x v="1"/>
    <n v="178.92"/>
    <n v="180.74"/>
    <n v="178.5"/>
    <n v="180.67"/>
    <n v="1501200"/>
  </r>
  <r>
    <x v="179"/>
    <x v="3"/>
    <x v="1"/>
    <n v="180.31"/>
    <n v="182.15"/>
    <n v="178.79"/>
    <n v="181.02"/>
    <n v="2325900"/>
  </r>
  <r>
    <x v="180"/>
    <x v="3"/>
    <x v="1"/>
    <n v="179.24"/>
    <n v="181.38"/>
    <n v="178.28"/>
    <n v="181.33"/>
    <n v="3102400"/>
  </r>
  <r>
    <x v="181"/>
    <x v="3"/>
    <x v="1"/>
    <n v="178.57"/>
    <n v="179.73"/>
    <n v="176.49"/>
    <n v="179.25"/>
    <n v="2586200"/>
  </r>
  <r>
    <x v="182"/>
    <x v="3"/>
    <x v="1"/>
    <n v="179.15"/>
    <n v="182.08"/>
    <n v="178.48"/>
    <n v="179.37"/>
    <n v="3557900"/>
  </r>
  <r>
    <x v="183"/>
    <x v="3"/>
    <x v="1"/>
    <n v="179.75"/>
    <n v="180.1"/>
    <n v="177.88"/>
    <n v="179"/>
    <n v="2926500"/>
  </r>
  <r>
    <x v="184"/>
    <x v="3"/>
    <x v="1"/>
    <n v="175.05"/>
    <n v="179.03"/>
    <n v="174.75"/>
    <n v="178.7"/>
    <n v="3526300"/>
  </r>
  <r>
    <x v="185"/>
    <x v="3"/>
    <x v="1"/>
    <n v="176.74"/>
    <n v="177.75"/>
    <n v="175.69"/>
    <n v="176.48"/>
    <n v="3397800"/>
  </r>
  <r>
    <x v="186"/>
    <x v="3"/>
    <x v="1"/>
    <n v="171.56"/>
    <n v="180.4"/>
    <n v="171.21"/>
    <n v="178.86"/>
    <n v="5305100"/>
  </r>
  <r>
    <x v="187"/>
    <x v="3"/>
    <x v="1"/>
    <n v="174.16"/>
    <n v="175.22"/>
    <n v="171.08"/>
    <n v="173.13"/>
    <n v="6895500"/>
  </r>
  <r>
    <x v="188"/>
    <x v="3"/>
    <x v="1"/>
    <n v="173.38"/>
    <n v="175.12"/>
    <n v="171.93"/>
    <n v="173.61"/>
    <n v="3725200"/>
  </r>
  <r>
    <x v="189"/>
    <x v="3"/>
    <x v="1"/>
    <n v="172.91"/>
    <n v="175.31"/>
    <n v="171.9"/>
    <n v="174.93"/>
    <n v="5170900"/>
  </r>
  <r>
    <x v="190"/>
    <x v="3"/>
    <x v="1"/>
    <n v="174.79"/>
    <n v="177.86"/>
    <n v="172.51"/>
    <n v="172.66"/>
    <n v="10240700"/>
  </r>
  <r>
    <x v="191"/>
    <x v="3"/>
    <x v="1"/>
    <n v="166.8"/>
    <n v="175.54"/>
    <n v="165.5"/>
    <n v="172.31"/>
    <n v="13997300"/>
  </r>
  <r>
    <x v="192"/>
    <x v="3"/>
    <x v="1"/>
    <n v="157.65"/>
    <n v="158.22999999999999"/>
    <n v="154.29"/>
    <n v="155.88"/>
    <n v="3640300"/>
  </r>
  <r>
    <x v="193"/>
    <x v="3"/>
    <x v="1"/>
    <n v="153.49"/>
    <n v="157.06"/>
    <n v="153.37"/>
    <n v="156.77000000000001"/>
    <n v="2916500"/>
  </r>
  <r>
    <x v="194"/>
    <x v="3"/>
    <x v="1"/>
    <n v="152.91999999999999"/>
    <n v="156.66999999999999"/>
    <n v="152.66"/>
    <n v="155.33000000000001"/>
    <n v="2348500"/>
  </r>
  <r>
    <x v="195"/>
    <x v="3"/>
    <x v="1"/>
    <n v="152"/>
    <n v="155.06"/>
    <n v="151.55000000000001"/>
    <n v="154"/>
    <n v="3608700"/>
  </r>
  <r>
    <x v="196"/>
    <x v="3"/>
    <x v="1"/>
    <n v="147.96"/>
    <n v="151.78"/>
    <n v="147.72"/>
    <n v="151.6"/>
    <n v="3954800"/>
  </r>
  <r>
    <x v="197"/>
    <x v="3"/>
    <x v="1"/>
    <n v="146.61000000000001"/>
    <n v="148"/>
    <n v="144.19999999999999"/>
    <n v="146.85"/>
    <n v="3852300"/>
  </r>
  <r>
    <x v="198"/>
    <x v="3"/>
    <x v="1"/>
    <n v="154.49"/>
    <n v="154.76"/>
    <n v="150.32"/>
    <n v="150.41999999999999"/>
    <n v="2762400"/>
  </r>
  <r>
    <x v="199"/>
    <x v="3"/>
    <x v="1"/>
    <n v="155.54"/>
    <n v="156.1"/>
    <n v="153.37"/>
    <n v="153.75"/>
    <n v="3073400"/>
  </r>
  <r>
    <x v="200"/>
    <x v="3"/>
    <x v="1"/>
    <n v="153.24"/>
    <n v="156.25"/>
    <n v="152.30000000000001"/>
    <n v="155.76"/>
    <n v="2391300"/>
  </r>
  <r>
    <x v="201"/>
    <x v="3"/>
    <x v="1"/>
    <n v="154.76"/>
    <n v="155.75"/>
    <n v="152.4"/>
    <n v="154.91999999999999"/>
    <n v="3322400"/>
  </r>
  <r>
    <x v="202"/>
    <x v="3"/>
    <x v="1"/>
    <n v="152.30000000000001"/>
    <n v="154.11000000000001"/>
    <n v="152.27000000000001"/>
    <n v="153.91999999999999"/>
    <n v="3113600"/>
  </r>
  <r>
    <x v="203"/>
    <x v="3"/>
    <x v="1"/>
    <n v="150.51"/>
    <n v="152.18"/>
    <n v="149.28"/>
    <n v="152"/>
    <n v="2198400"/>
  </r>
  <r>
    <x v="204"/>
    <x v="3"/>
    <x v="1"/>
    <n v="151.35"/>
    <n v="152.44999999999999"/>
    <n v="150.1"/>
    <n v="150.4"/>
    <n v="3219400"/>
  </r>
  <r>
    <x v="205"/>
    <x v="3"/>
    <x v="1"/>
    <n v="147.74"/>
    <n v="150.43"/>
    <n v="145.47999999999999"/>
    <n v="150.16999999999999"/>
    <n v="3077400"/>
  </r>
  <r>
    <x v="206"/>
    <x v="3"/>
    <x v="1"/>
    <n v="147.16"/>
    <n v="148.72"/>
    <n v="146.02000000000001"/>
    <n v="146.43"/>
    <n v="2505700"/>
  </r>
  <r>
    <x v="207"/>
    <x v="3"/>
    <x v="1"/>
    <n v="148.56"/>
    <n v="151.96"/>
    <n v="148.56"/>
    <n v="150.54"/>
    <n v="2620400"/>
  </r>
  <r>
    <x v="208"/>
    <x v="3"/>
    <x v="1"/>
    <n v="149.54"/>
    <n v="150.44999999999999"/>
    <n v="145.72999999999999"/>
    <n v="147.12"/>
    <n v="27622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4247541-A55E-4C6B-8E6D-E1A812BBDE29}" name="PivotTable1" cacheId="5" applyNumberFormats="0" applyBorderFormats="0" applyFontFormats="0" applyPatternFormats="0" applyAlignmentFormats="0" applyWidthHeightFormats="1" dataCaption="Values" updatedVersion="8" minRefreshableVersion="3" useAutoFormatting="1" colGrandTotals="0" itemPrintTitles="1" createdVersion="8" indent="0" compact="0" compactData="0" multipleFieldFilters="0">
  <location ref="K2:O8" firstHeaderRow="1" firstDataRow="2" firstDataCol="1"/>
  <pivotFields count="9">
    <pivotField compact="0" numFmtId="15" outline="0" showAll="0">
      <items count="210">
        <item x="208"/>
        <item x="207"/>
        <item x="206"/>
        <item x="205"/>
        <item x="204"/>
        <item x="203"/>
        <item x="202"/>
        <item x="201"/>
        <item x="200"/>
        <item x="199"/>
        <item x="198"/>
        <item x="197"/>
        <item x="196"/>
        <item x="195"/>
        <item x="194"/>
        <item x="193"/>
        <item x="192"/>
        <item x="191"/>
        <item x="190"/>
        <item x="189"/>
        <item x="188"/>
        <item x="187"/>
        <item x="186"/>
        <item x="185"/>
        <item x="184"/>
        <item x="183"/>
        <item x="182"/>
        <item x="181"/>
        <item x="180"/>
        <item x="179"/>
        <item x="178"/>
        <item x="177"/>
        <item x="176"/>
        <item x="175"/>
        <item x="174"/>
        <item x="173"/>
        <item x="172"/>
        <item x="171"/>
        <item x="170"/>
        <item x="169"/>
        <item x="168"/>
        <item x="167"/>
        <item x="166"/>
        <item x="165"/>
        <item x="164"/>
        <item x="163"/>
        <item x="162"/>
        <item x="161"/>
        <item x="160"/>
        <item x="159"/>
        <item x="158"/>
        <item x="157"/>
        <item x="156"/>
        <item x="155"/>
        <item x="154"/>
        <item x="153"/>
        <item x="152"/>
        <item x="151"/>
        <item x="150"/>
        <item x="149"/>
        <item x="148"/>
        <item x="147"/>
        <item x="146"/>
        <item x="145"/>
        <item x="144"/>
        <item x="143"/>
        <item x="142"/>
        <item x="141"/>
        <item x="140"/>
        <item x="139"/>
        <item x="138"/>
        <item x="137"/>
        <item x="136"/>
        <item x="135"/>
        <item x="134"/>
        <item x="133"/>
        <item x="132"/>
        <item x="131"/>
        <item x="130"/>
        <item x="129"/>
        <item x="128"/>
        <item x="127"/>
        <item x="126"/>
        <item x="125"/>
        <item x="124"/>
        <item x="123"/>
        <item x="122"/>
        <item x="121"/>
        <item x="120"/>
        <item x="119"/>
        <item x="118"/>
        <item x="117"/>
        <item x="116"/>
        <item x="115"/>
        <item x="114"/>
        <item x="113"/>
        <item x="112"/>
        <item x="111"/>
        <item x="110"/>
        <item x="109"/>
        <item x="108"/>
        <item x="107"/>
        <item x="106"/>
        <item x="105"/>
        <item x="104"/>
        <item x="103"/>
        <item x="102"/>
        <item x="101"/>
        <item x="100"/>
        <item x="99"/>
        <item x="98"/>
        <item x="97"/>
        <item x="96"/>
        <item x="95"/>
        <item x="94"/>
        <item x="93"/>
        <item x="92"/>
        <item x="91"/>
        <item x="90"/>
        <item x="89"/>
        <item x="88"/>
        <item x="87"/>
        <item x="86"/>
        <item x="85"/>
        <item x="84"/>
        <item x="83"/>
        <item x="82"/>
        <item x="81"/>
        <item x="80"/>
        <item x="79"/>
        <item x="78"/>
        <item x="77"/>
        <item x="76"/>
        <item x="75"/>
        <item x="74"/>
        <item x="73"/>
        <item x="72"/>
        <item x="71"/>
        <item x="70"/>
        <item x="69"/>
        <item x="68"/>
        <item x="67"/>
        <item x="66"/>
        <item x="65"/>
        <item x="64"/>
        <item x="63"/>
        <item x="62"/>
        <item x="61"/>
        <item x="60"/>
        <item x="59"/>
        <item x="58"/>
        <item x="57"/>
        <item x="56"/>
        <item x="55"/>
        <item x="54"/>
        <item x="53"/>
        <item x="52"/>
        <item x="51"/>
        <item x="50"/>
        <item x="49"/>
        <item x="48"/>
        <item x="47"/>
        <item x="46"/>
        <item x="45"/>
        <item x="44"/>
        <item x="43"/>
        <item x="42"/>
        <item x="41"/>
        <item x="40"/>
        <item x="39"/>
        <item x="38"/>
        <item x="37"/>
        <item x="36"/>
        <item x="35"/>
        <item x="34"/>
        <item x="33"/>
        <item x="32"/>
        <item x="31"/>
        <item x="30"/>
        <item x="29"/>
        <item x="28"/>
        <item x="27"/>
        <item x="26"/>
        <item x="25"/>
        <item x="24"/>
        <item x="23"/>
        <item x="22"/>
        <item x="21"/>
        <item x="20"/>
        <item x="19"/>
        <item x="18"/>
        <item x="17"/>
        <item x="16"/>
        <item x="15"/>
        <item x="14"/>
        <item x="13"/>
        <item x="12"/>
        <item x="11"/>
        <item x="10"/>
        <item x="9"/>
        <item x="8"/>
        <item x="7"/>
        <item x="6"/>
        <item x="5"/>
        <item x="4"/>
        <item x="3"/>
        <item x="2"/>
        <item x="1"/>
        <item x="0"/>
        <item t="default"/>
      </items>
    </pivotField>
    <pivotField axis="axisCol" compact="0" outline="0" showAll="0">
      <items count="5">
        <item x="0"/>
        <item x="3"/>
        <item x="1"/>
        <item x="2"/>
        <item t="default"/>
      </items>
    </pivotField>
    <pivotField compact="0" outline="0" showAll="0">
      <items count="4">
        <item x="2"/>
        <item x="1"/>
        <item x="0"/>
        <item t="default"/>
      </items>
    </pivotField>
    <pivotField compact="0" numFmtId="44" outline="0" showAll="0"/>
    <pivotField compact="0" numFmtId="44" outline="0" showAll="0"/>
    <pivotField compact="0" numFmtId="44" outline="0" showAll="0"/>
    <pivotField dataField="1" compact="0" numFmtId="44" outline="0" showAll="0"/>
    <pivotField compact="0" numFmtId="37" outline="0" showAll="0"/>
    <pivotField axis="axisRow" compact="0" outline="0" showAll="0">
      <items count="7">
        <item x="0"/>
        <item x="1"/>
        <item x="2"/>
        <item x="3"/>
        <item x="4"/>
        <item x="5"/>
        <item t="default"/>
      </items>
    </pivotField>
  </pivotFields>
  <rowFields count="1">
    <field x="8"/>
  </rowFields>
  <rowItems count="5">
    <i>
      <x v="1"/>
    </i>
    <i>
      <x v="2"/>
    </i>
    <i>
      <x v="3"/>
    </i>
    <i>
      <x v="4"/>
    </i>
    <i t="grand">
      <x/>
    </i>
  </rowItems>
  <colFields count="1">
    <field x="1"/>
  </colFields>
  <colItems count="4">
    <i>
      <x/>
    </i>
    <i>
      <x v="1"/>
    </i>
    <i>
      <x v="2"/>
    </i>
    <i>
      <x v="3"/>
    </i>
  </colItems>
  <dataFields count="1">
    <dataField name="Average of Close" fld="6" subtotal="average" baseField="8" baseItem="1" numFmtId="165"/>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ctor" xr10:uid="{8A9DAEB4-9906-45E4-9708-4B54BF52D868}" sourceName="Sector">
  <pivotTables>
    <pivotTable tabId="19" name="PivotTable1"/>
  </pivotTables>
  <data>
    <tabular pivotCacheId="189200325">
      <items count="3">
        <i x="2" s="1"/>
        <i x="1" s="1"/>
        <i x="0"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ector" xr10:uid="{697AE470-04A3-43C8-88E2-A8969B4077CC}" cache="Slicer_Sector" caption="Sector" rowHeight="23495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99937-4607-4467-8014-FE92103FBA81}">
  <dimension ref="B1:M110"/>
  <sheetViews>
    <sheetView tabSelected="1" zoomScaleNormal="100" workbookViewId="0"/>
  </sheetViews>
  <sheetFormatPr defaultColWidth="8.77734375" defaultRowHeight="14.4" x14ac:dyDescent="0.3"/>
  <cols>
    <col min="1" max="1" width="3.33203125" style="3" customWidth="1"/>
    <col min="2" max="7" width="16.6640625" style="3" customWidth="1"/>
    <col min="8" max="8" width="3.44140625" style="3" customWidth="1"/>
    <col min="9" max="13" width="16.6640625" style="3" customWidth="1"/>
    <col min="14" max="16384" width="8.77734375" style="3"/>
  </cols>
  <sheetData>
    <row r="1" spans="2:13" ht="19.95" customHeight="1" x14ac:dyDescent="0.3"/>
    <row r="2" spans="2:13" ht="19.95" customHeight="1" x14ac:dyDescent="0.3">
      <c r="B2" s="37" t="s">
        <v>35</v>
      </c>
      <c r="C2" s="37"/>
      <c r="D2" s="37"/>
      <c r="E2" s="37"/>
      <c r="F2" s="37"/>
      <c r="G2" s="37"/>
      <c r="I2" s="37" t="s">
        <v>32</v>
      </c>
      <c r="J2" s="37"/>
      <c r="K2" s="37"/>
      <c r="L2" s="37"/>
      <c r="M2" s="37"/>
    </row>
    <row r="3" spans="2:13" ht="19.95" customHeight="1" thickBot="1" x14ac:dyDescent="0.35">
      <c r="B3" s="21" t="s">
        <v>33</v>
      </c>
      <c r="C3" s="21" t="s">
        <v>18</v>
      </c>
      <c r="D3" s="21" t="s">
        <v>19</v>
      </c>
      <c r="E3" s="21" t="s">
        <v>20</v>
      </c>
      <c r="F3" s="21" t="s">
        <v>27</v>
      </c>
      <c r="G3" s="21" t="s">
        <v>28</v>
      </c>
      <c r="I3" s="21" t="s">
        <v>18</v>
      </c>
      <c r="J3" s="21" t="s">
        <v>30</v>
      </c>
      <c r="K3" s="21" t="s">
        <v>29</v>
      </c>
      <c r="L3" s="21" t="s">
        <v>31</v>
      </c>
      <c r="M3" s="21" t="s">
        <v>34</v>
      </c>
    </row>
    <row r="4" spans="2:13" ht="19.95" customHeight="1" thickTop="1" x14ac:dyDescent="0.3">
      <c r="B4" s="8" t="str">
        <f>IF(MONTH(D4)&lt;10,YEAR(D4)&amp;0&amp;MONTH(D4)&amp;0&amp;RIGHT(C4,1),YEAR(D4)&amp;MONTH(D4)&amp;0&amp;RIGHT(C4,1))</f>
        <v>20230101</v>
      </c>
      <c r="C4" s="8" t="s">
        <v>21</v>
      </c>
      <c r="D4" s="17">
        <v>44927</v>
      </c>
      <c r="E4" s="19">
        <v>45590.25</v>
      </c>
      <c r="F4" s="8">
        <v>27</v>
      </c>
      <c r="G4" s="38">
        <f>E4/F4</f>
        <v>1688.5277777777778</v>
      </c>
      <c r="I4" s="8" t="s">
        <v>21</v>
      </c>
      <c r="J4" s="38">
        <f>SUMIFS($E$4:$E$75,$C$4:$C$75,$I4)</f>
        <v>437966.43000000005</v>
      </c>
      <c r="K4" s="41">
        <f>SUMIFS($F$4:$F$75,$C$4:$C$75,$I4)</f>
        <v>262</v>
      </c>
      <c r="L4" s="44">
        <f>J4/K4</f>
        <v>1671.6275954198475</v>
      </c>
      <c r="M4" s="41">
        <f>RANK(L4,$L$4:$L$9,0)</f>
        <v>5</v>
      </c>
    </row>
    <row r="5" spans="2:13" ht="19.95" customHeight="1" x14ac:dyDescent="0.3">
      <c r="B5" s="9" t="str">
        <f>IF(MONTH(D5)&lt;10,YEAR(D5)&amp;0&amp;MONTH(D5)&amp;0&amp;RIGHT(C5,1),YEAR(D5)&amp;MONTH(D5)&amp;0&amp;RIGHT(C5,1))</f>
        <v>20230201</v>
      </c>
      <c r="C5" s="9" t="s">
        <v>21</v>
      </c>
      <c r="D5" s="18">
        <v>44958</v>
      </c>
      <c r="E5" s="20">
        <v>48750.83</v>
      </c>
      <c r="F5" s="9">
        <v>19</v>
      </c>
      <c r="G5" s="39">
        <f>E5/F5</f>
        <v>2565.8331578947368</v>
      </c>
      <c r="I5" s="9" t="s">
        <v>22</v>
      </c>
      <c r="J5" s="39">
        <f>SUMIFS($E$4:$E$75,$C$4:$C$75,$I5)</f>
        <v>496071.28</v>
      </c>
      <c r="K5" s="42">
        <f>SUMIFS($F$4:$F$75,$C$4:$C$75,$I5)</f>
        <v>265</v>
      </c>
      <c r="L5" s="45">
        <f>J5/K5</f>
        <v>1871.9670943396227</v>
      </c>
      <c r="M5" s="42">
        <f t="shared" ref="M5:M9" si="0">RANK(L5,$L$4:$L$9,0)</f>
        <v>4</v>
      </c>
    </row>
    <row r="6" spans="2:13" ht="19.95" customHeight="1" x14ac:dyDescent="0.3">
      <c r="B6" s="9" t="str">
        <f t="shared" ref="B6:B69" si="1">IF(MONTH(D6)&lt;10,YEAR(D6)&amp;0&amp;MONTH(D6)&amp;0&amp;RIGHT(C6,1),YEAR(D6)&amp;MONTH(D6)&amp;0&amp;RIGHT(C6,1))</f>
        <v>20230301</v>
      </c>
      <c r="C6" s="9" t="s">
        <v>21</v>
      </c>
      <c r="D6" s="18">
        <v>44986</v>
      </c>
      <c r="E6" s="20">
        <v>40757.82</v>
      </c>
      <c r="F6" s="9">
        <v>16</v>
      </c>
      <c r="G6" s="39">
        <f t="shared" ref="G6:G69" si="2">E6/F6</f>
        <v>2547.36375</v>
      </c>
      <c r="I6" s="9" t="s">
        <v>23</v>
      </c>
      <c r="J6" s="39">
        <f t="shared" ref="J6:J9" si="3">SUMIFS($E$4:$E$75,$C$4:$C$75,$I6)</f>
        <v>504716.76000000007</v>
      </c>
      <c r="K6" s="42">
        <f>SUMIFS($F$4:$F$75,$C$4:$C$75,$I6)</f>
        <v>263</v>
      </c>
      <c r="L6" s="45">
        <f>J6/K6</f>
        <v>1919.0751330798482</v>
      </c>
      <c r="M6" s="42">
        <f t="shared" si="0"/>
        <v>3</v>
      </c>
    </row>
    <row r="7" spans="2:13" ht="19.95" customHeight="1" x14ac:dyDescent="0.3">
      <c r="B7" s="9" t="str">
        <f t="shared" si="1"/>
        <v>20230401</v>
      </c>
      <c r="C7" s="9" t="s">
        <v>21</v>
      </c>
      <c r="D7" s="18">
        <v>45017</v>
      </c>
      <c r="E7" s="20">
        <v>39945.879999999997</v>
      </c>
      <c r="F7" s="9">
        <v>16</v>
      </c>
      <c r="G7" s="39">
        <f t="shared" si="2"/>
        <v>2496.6174999999998</v>
      </c>
      <c r="I7" s="9" t="s">
        <v>24</v>
      </c>
      <c r="J7" s="39">
        <f t="shared" si="3"/>
        <v>512675.33</v>
      </c>
      <c r="K7" s="42">
        <f>SUMIFS($F$4:$F$75,$C$4:$C$75,$I7)</f>
        <v>250</v>
      </c>
      <c r="L7" s="45">
        <f>J7/K7</f>
        <v>2050.7013200000001</v>
      </c>
      <c r="M7" s="42">
        <f t="shared" si="0"/>
        <v>1</v>
      </c>
    </row>
    <row r="8" spans="2:13" ht="19.95" customHeight="1" x14ac:dyDescent="0.3">
      <c r="B8" s="9" t="str">
        <f t="shared" si="1"/>
        <v>20230501</v>
      </c>
      <c r="C8" s="9" t="s">
        <v>21</v>
      </c>
      <c r="D8" s="18">
        <v>45047</v>
      </c>
      <c r="E8" s="20">
        <v>45953.11</v>
      </c>
      <c r="F8" s="9">
        <v>20</v>
      </c>
      <c r="G8" s="39">
        <f t="shared" si="2"/>
        <v>2297.6554999999998</v>
      </c>
      <c r="I8" s="9" t="s">
        <v>25</v>
      </c>
      <c r="J8" s="39">
        <f t="shared" si="3"/>
        <v>406645.91</v>
      </c>
      <c r="K8" s="42">
        <f>SUMIFS($F$4:$F$75,$C$4:$C$75,$I8)</f>
        <v>253</v>
      </c>
      <c r="L8" s="45">
        <f>J8/K8</f>
        <v>1607.2960869565215</v>
      </c>
      <c r="M8" s="42">
        <f t="shared" si="0"/>
        <v>6</v>
      </c>
    </row>
    <row r="9" spans="2:13" ht="19.95" customHeight="1" x14ac:dyDescent="0.3">
      <c r="B9" s="9" t="str">
        <f t="shared" si="1"/>
        <v>20230601</v>
      </c>
      <c r="C9" s="9" t="s">
        <v>21</v>
      </c>
      <c r="D9" s="18">
        <v>45078</v>
      </c>
      <c r="E9" s="20">
        <v>26734.27</v>
      </c>
      <c r="F9" s="9">
        <v>21</v>
      </c>
      <c r="G9" s="39">
        <f t="shared" si="2"/>
        <v>1273.0604761904763</v>
      </c>
      <c r="I9" s="22" t="s">
        <v>26</v>
      </c>
      <c r="J9" s="40">
        <f t="shared" si="3"/>
        <v>481451.25999999995</v>
      </c>
      <c r="K9" s="43">
        <f>SUMIFS($F$4:$F$75,$C$4:$C$75,$I9)</f>
        <v>240</v>
      </c>
      <c r="L9" s="46">
        <f>J9/K9</f>
        <v>2006.0469166666664</v>
      </c>
      <c r="M9" s="43">
        <f t="shared" si="0"/>
        <v>2</v>
      </c>
    </row>
    <row r="10" spans="2:13" ht="19.95" customHeight="1" x14ac:dyDescent="0.3">
      <c r="B10" s="9" t="str">
        <f t="shared" si="1"/>
        <v>20230701</v>
      </c>
      <c r="C10" s="9" t="s">
        <v>21</v>
      </c>
      <c r="D10" s="18">
        <v>45108</v>
      </c>
      <c r="E10" s="20">
        <v>25792.240000000002</v>
      </c>
      <c r="F10" s="9">
        <v>25</v>
      </c>
      <c r="G10" s="39">
        <f t="shared" si="2"/>
        <v>1031.6896000000002</v>
      </c>
    </row>
    <row r="11" spans="2:13" ht="19.95" customHeight="1" x14ac:dyDescent="0.3">
      <c r="B11" s="9" t="str">
        <f t="shared" si="1"/>
        <v>20230801</v>
      </c>
      <c r="C11" s="9" t="s">
        <v>21</v>
      </c>
      <c r="D11" s="18">
        <v>45139</v>
      </c>
      <c r="E11" s="20">
        <v>22253.24</v>
      </c>
      <c r="F11" s="9">
        <v>15</v>
      </c>
      <c r="G11" s="39">
        <f t="shared" si="2"/>
        <v>1483.5493333333334</v>
      </c>
    </row>
    <row r="12" spans="2:13" ht="19.95" customHeight="1" x14ac:dyDescent="0.3">
      <c r="B12" s="9" t="str">
        <f t="shared" si="1"/>
        <v>20230901</v>
      </c>
      <c r="C12" s="9" t="s">
        <v>21</v>
      </c>
      <c r="D12" s="18">
        <v>45170</v>
      </c>
      <c r="E12" s="20">
        <v>31012.68</v>
      </c>
      <c r="F12" s="9">
        <v>28</v>
      </c>
      <c r="G12" s="39">
        <f t="shared" si="2"/>
        <v>1107.5957142857144</v>
      </c>
    </row>
    <row r="13" spans="2:13" ht="19.95" customHeight="1" x14ac:dyDescent="0.3">
      <c r="B13" s="9" t="str">
        <f t="shared" si="1"/>
        <v>20231001</v>
      </c>
      <c r="C13" s="9" t="s">
        <v>21</v>
      </c>
      <c r="D13" s="18">
        <v>45200</v>
      </c>
      <c r="E13" s="20">
        <v>23896.77</v>
      </c>
      <c r="F13" s="9">
        <v>24</v>
      </c>
      <c r="G13" s="39">
        <f t="shared" si="2"/>
        <v>995.69875000000002</v>
      </c>
    </row>
    <row r="14" spans="2:13" ht="19.95" customHeight="1" x14ac:dyDescent="0.3">
      <c r="B14" s="9" t="str">
        <f t="shared" si="1"/>
        <v>20231101</v>
      </c>
      <c r="C14" s="9" t="s">
        <v>21</v>
      </c>
      <c r="D14" s="18">
        <v>45231</v>
      </c>
      <c r="E14" s="20">
        <v>39546.65</v>
      </c>
      <c r="F14" s="9">
        <v>27</v>
      </c>
      <c r="G14" s="39">
        <f t="shared" si="2"/>
        <v>1464.6907407407407</v>
      </c>
    </row>
    <row r="15" spans="2:13" ht="19.95" customHeight="1" x14ac:dyDescent="0.3">
      <c r="B15" s="9" t="str">
        <f t="shared" si="1"/>
        <v>20231201</v>
      </c>
      <c r="C15" s="9" t="s">
        <v>21</v>
      </c>
      <c r="D15" s="18">
        <v>45261</v>
      </c>
      <c r="E15" s="20">
        <v>47732.69</v>
      </c>
      <c r="F15" s="9">
        <v>24</v>
      </c>
      <c r="G15" s="39">
        <f t="shared" si="2"/>
        <v>1988.8620833333334</v>
      </c>
    </row>
    <row r="16" spans="2:13" ht="19.95" customHeight="1" x14ac:dyDescent="0.3">
      <c r="B16" s="9" t="str">
        <f t="shared" si="1"/>
        <v>20230102</v>
      </c>
      <c r="C16" s="9" t="s">
        <v>22</v>
      </c>
      <c r="D16" s="18">
        <v>44927</v>
      </c>
      <c r="E16" s="20">
        <v>45218.95</v>
      </c>
      <c r="F16" s="9">
        <v>23</v>
      </c>
      <c r="G16" s="39">
        <f t="shared" si="2"/>
        <v>1966.0413043478259</v>
      </c>
    </row>
    <row r="17" spans="2:7" ht="19.95" customHeight="1" x14ac:dyDescent="0.3">
      <c r="B17" s="9" t="str">
        <f t="shared" si="1"/>
        <v>20230202</v>
      </c>
      <c r="C17" s="9" t="s">
        <v>22</v>
      </c>
      <c r="D17" s="18">
        <v>44958</v>
      </c>
      <c r="E17" s="20">
        <v>31736.5</v>
      </c>
      <c r="F17" s="9">
        <v>19</v>
      </c>
      <c r="G17" s="39">
        <f t="shared" si="2"/>
        <v>1670.3421052631579</v>
      </c>
    </row>
    <row r="18" spans="2:7" ht="19.95" customHeight="1" x14ac:dyDescent="0.3">
      <c r="B18" s="9" t="str">
        <f t="shared" si="1"/>
        <v>20230302</v>
      </c>
      <c r="C18" s="9" t="s">
        <v>22</v>
      </c>
      <c r="D18" s="18">
        <v>44986</v>
      </c>
      <c r="E18" s="20">
        <v>39614.89</v>
      </c>
      <c r="F18" s="9">
        <v>24</v>
      </c>
      <c r="G18" s="39">
        <f t="shared" si="2"/>
        <v>1650.6204166666666</v>
      </c>
    </row>
    <row r="19" spans="2:7" ht="19.95" customHeight="1" x14ac:dyDescent="0.3">
      <c r="B19" s="9" t="str">
        <f t="shared" si="1"/>
        <v>20230402</v>
      </c>
      <c r="C19" s="9" t="s">
        <v>22</v>
      </c>
      <c r="D19" s="18">
        <v>45017</v>
      </c>
      <c r="E19" s="20">
        <v>58998.45</v>
      </c>
      <c r="F19" s="9">
        <v>27</v>
      </c>
      <c r="G19" s="39">
        <f t="shared" si="2"/>
        <v>2185.1277777777777</v>
      </c>
    </row>
    <row r="20" spans="2:7" ht="19.95" customHeight="1" x14ac:dyDescent="0.3">
      <c r="B20" s="9" t="str">
        <f t="shared" si="1"/>
        <v>20230502</v>
      </c>
      <c r="C20" s="9" t="s">
        <v>22</v>
      </c>
      <c r="D20" s="18">
        <v>45047</v>
      </c>
      <c r="E20" s="20">
        <v>26873.25</v>
      </c>
      <c r="F20" s="9">
        <v>17</v>
      </c>
      <c r="G20" s="39">
        <f t="shared" si="2"/>
        <v>1580.7794117647059</v>
      </c>
    </row>
    <row r="21" spans="2:7" ht="19.95" customHeight="1" x14ac:dyDescent="0.3">
      <c r="B21" s="9" t="str">
        <f t="shared" si="1"/>
        <v>20230602</v>
      </c>
      <c r="C21" s="9" t="s">
        <v>22</v>
      </c>
      <c r="D21" s="18">
        <v>45078</v>
      </c>
      <c r="E21" s="20">
        <v>37323.78</v>
      </c>
      <c r="F21" s="9">
        <v>18</v>
      </c>
      <c r="G21" s="39">
        <f t="shared" si="2"/>
        <v>2073.5433333333331</v>
      </c>
    </row>
    <row r="22" spans="2:7" ht="19.95" customHeight="1" x14ac:dyDescent="0.3">
      <c r="B22" s="9" t="str">
        <f t="shared" si="1"/>
        <v>20230702</v>
      </c>
      <c r="C22" s="9" t="s">
        <v>22</v>
      </c>
      <c r="D22" s="18">
        <v>45108</v>
      </c>
      <c r="E22" s="20">
        <v>44605.55</v>
      </c>
      <c r="F22" s="9">
        <v>28</v>
      </c>
      <c r="G22" s="39">
        <f t="shared" si="2"/>
        <v>1593.0553571428572</v>
      </c>
    </row>
    <row r="23" spans="2:7" ht="19.95" customHeight="1" x14ac:dyDescent="0.3">
      <c r="B23" s="9" t="str">
        <f t="shared" si="1"/>
        <v>20230802</v>
      </c>
      <c r="C23" s="9" t="s">
        <v>22</v>
      </c>
      <c r="D23" s="18">
        <v>45139</v>
      </c>
      <c r="E23" s="20">
        <v>39136.15</v>
      </c>
      <c r="F23" s="9">
        <v>23</v>
      </c>
      <c r="G23" s="39">
        <f t="shared" si="2"/>
        <v>1701.5717391304349</v>
      </c>
    </row>
    <row r="24" spans="2:7" ht="19.95" customHeight="1" x14ac:dyDescent="0.3">
      <c r="B24" s="9" t="str">
        <f t="shared" si="1"/>
        <v>20230902</v>
      </c>
      <c r="C24" s="9" t="s">
        <v>22</v>
      </c>
      <c r="D24" s="18">
        <v>45170</v>
      </c>
      <c r="E24" s="20">
        <v>37659.410000000003</v>
      </c>
      <c r="F24" s="9">
        <v>26</v>
      </c>
      <c r="G24" s="39">
        <f t="shared" si="2"/>
        <v>1448.4388461538463</v>
      </c>
    </row>
    <row r="25" spans="2:7" ht="19.95" customHeight="1" x14ac:dyDescent="0.3">
      <c r="B25" s="9" t="str">
        <f t="shared" si="1"/>
        <v>20231002</v>
      </c>
      <c r="C25" s="9" t="s">
        <v>22</v>
      </c>
      <c r="D25" s="18">
        <v>45200</v>
      </c>
      <c r="E25" s="20">
        <v>41623.79</v>
      </c>
      <c r="F25" s="9">
        <v>23</v>
      </c>
      <c r="G25" s="39">
        <f t="shared" si="2"/>
        <v>1809.73</v>
      </c>
    </row>
    <row r="26" spans="2:7" ht="19.95" customHeight="1" x14ac:dyDescent="0.3">
      <c r="B26" s="9" t="str">
        <f t="shared" si="1"/>
        <v>20231102</v>
      </c>
      <c r="C26" s="9" t="s">
        <v>22</v>
      </c>
      <c r="D26" s="18">
        <v>45231</v>
      </c>
      <c r="E26" s="20">
        <v>48123.57</v>
      </c>
      <c r="F26" s="9">
        <v>16</v>
      </c>
      <c r="G26" s="39">
        <f t="shared" si="2"/>
        <v>3007.723125</v>
      </c>
    </row>
    <row r="27" spans="2:7" ht="19.95" customHeight="1" x14ac:dyDescent="0.3">
      <c r="B27" s="9" t="str">
        <f t="shared" si="1"/>
        <v>20231202</v>
      </c>
      <c r="C27" s="9" t="s">
        <v>22</v>
      </c>
      <c r="D27" s="18">
        <v>45261</v>
      </c>
      <c r="E27" s="20">
        <v>45156.99</v>
      </c>
      <c r="F27" s="9">
        <v>21</v>
      </c>
      <c r="G27" s="39">
        <f t="shared" si="2"/>
        <v>2150.3328571428569</v>
      </c>
    </row>
    <row r="28" spans="2:7" ht="19.95" customHeight="1" x14ac:dyDescent="0.3">
      <c r="B28" s="9" t="str">
        <f t="shared" si="1"/>
        <v>20230103</v>
      </c>
      <c r="C28" s="9" t="s">
        <v>23</v>
      </c>
      <c r="D28" s="18">
        <v>44927</v>
      </c>
      <c r="E28" s="20">
        <v>61291.41</v>
      </c>
      <c r="F28" s="9">
        <v>25</v>
      </c>
      <c r="G28" s="39">
        <f t="shared" si="2"/>
        <v>2451.6564000000003</v>
      </c>
    </row>
    <row r="29" spans="2:7" ht="19.95" customHeight="1" x14ac:dyDescent="0.3">
      <c r="B29" s="9" t="str">
        <f t="shared" si="1"/>
        <v>20230203</v>
      </c>
      <c r="C29" s="9" t="s">
        <v>23</v>
      </c>
      <c r="D29" s="18">
        <v>44958</v>
      </c>
      <c r="E29" s="20">
        <v>36383.06</v>
      </c>
      <c r="F29" s="9">
        <v>16</v>
      </c>
      <c r="G29" s="39">
        <f t="shared" si="2"/>
        <v>2273.9412499999999</v>
      </c>
    </row>
    <row r="30" spans="2:7" ht="19.95" customHeight="1" x14ac:dyDescent="0.3">
      <c r="B30" s="9" t="str">
        <f t="shared" si="1"/>
        <v>20230303</v>
      </c>
      <c r="C30" s="9" t="s">
        <v>23</v>
      </c>
      <c r="D30" s="18">
        <v>44986</v>
      </c>
      <c r="E30" s="20">
        <v>39483.589999999997</v>
      </c>
      <c r="F30" s="9">
        <v>21</v>
      </c>
      <c r="G30" s="39">
        <f t="shared" si="2"/>
        <v>1880.1709523809523</v>
      </c>
    </row>
    <row r="31" spans="2:7" ht="19.95" customHeight="1" x14ac:dyDescent="0.3">
      <c r="B31" s="9" t="str">
        <f t="shared" si="1"/>
        <v>20230403</v>
      </c>
      <c r="C31" s="9" t="s">
        <v>23</v>
      </c>
      <c r="D31" s="18">
        <v>45017</v>
      </c>
      <c r="E31" s="20">
        <v>44929.13</v>
      </c>
      <c r="F31" s="9">
        <v>28</v>
      </c>
      <c r="G31" s="39">
        <f t="shared" si="2"/>
        <v>1604.6117857142856</v>
      </c>
    </row>
    <row r="32" spans="2:7" ht="19.95" customHeight="1" x14ac:dyDescent="0.3">
      <c r="B32" s="9" t="str">
        <f t="shared" si="1"/>
        <v>20230503</v>
      </c>
      <c r="C32" s="9" t="s">
        <v>23</v>
      </c>
      <c r="D32" s="18">
        <v>45047</v>
      </c>
      <c r="E32" s="20">
        <v>54193.45</v>
      </c>
      <c r="F32" s="9">
        <v>26</v>
      </c>
      <c r="G32" s="39">
        <f t="shared" si="2"/>
        <v>2084.3634615384613</v>
      </c>
    </row>
    <row r="33" spans="2:7" ht="19.95" customHeight="1" x14ac:dyDescent="0.3">
      <c r="B33" s="9" t="str">
        <f t="shared" si="1"/>
        <v>20230603</v>
      </c>
      <c r="C33" s="9" t="s">
        <v>23</v>
      </c>
      <c r="D33" s="18">
        <v>45078</v>
      </c>
      <c r="E33" s="20">
        <v>22876.48</v>
      </c>
      <c r="F33" s="9">
        <v>16</v>
      </c>
      <c r="G33" s="39">
        <f t="shared" si="2"/>
        <v>1429.78</v>
      </c>
    </row>
    <row r="34" spans="2:7" ht="19.95" customHeight="1" x14ac:dyDescent="0.3">
      <c r="B34" s="9" t="str">
        <f t="shared" si="1"/>
        <v>20230703</v>
      </c>
      <c r="C34" s="9" t="s">
        <v>23</v>
      </c>
      <c r="D34" s="18">
        <v>45108</v>
      </c>
      <c r="E34" s="20">
        <v>55802.1</v>
      </c>
      <c r="F34" s="9">
        <v>27</v>
      </c>
      <c r="G34" s="39">
        <f t="shared" si="2"/>
        <v>2066.7444444444445</v>
      </c>
    </row>
    <row r="35" spans="2:7" ht="19.95" customHeight="1" x14ac:dyDescent="0.3">
      <c r="B35" s="9" t="str">
        <f t="shared" si="1"/>
        <v>20230803</v>
      </c>
      <c r="C35" s="9" t="s">
        <v>23</v>
      </c>
      <c r="D35" s="18">
        <v>45139</v>
      </c>
      <c r="E35" s="20">
        <v>35276.879999999997</v>
      </c>
      <c r="F35" s="9">
        <v>17</v>
      </c>
      <c r="G35" s="39">
        <f t="shared" si="2"/>
        <v>2075.110588235294</v>
      </c>
    </row>
    <row r="36" spans="2:7" ht="19.95" customHeight="1" x14ac:dyDescent="0.3">
      <c r="B36" s="9" t="str">
        <f t="shared" si="1"/>
        <v>20230903</v>
      </c>
      <c r="C36" s="9" t="s">
        <v>23</v>
      </c>
      <c r="D36" s="18">
        <v>45170</v>
      </c>
      <c r="E36" s="20">
        <v>40592.230000000003</v>
      </c>
      <c r="F36" s="9">
        <v>22</v>
      </c>
      <c r="G36" s="39">
        <f t="shared" si="2"/>
        <v>1845.1013636363639</v>
      </c>
    </row>
    <row r="37" spans="2:7" ht="19.95" customHeight="1" x14ac:dyDescent="0.3">
      <c r="B37" s="9" t="str">
        <f t="shared" si="1"/>
        <v>20231003</v>
      </c>
      <c r="C37" s="9" t="s">
        <v>23</v>
      </c>
      <c r="D37" s="18">
        <v>45200</v>
      </c>
      <c r="E37" s="20">
        <v>47580.9</v>
      </c>
      <c r="F37" s="9">
        <v>21</v>
      </c>
      <c r="G37" s="39">
        <f t="shared" si="2"/>
        <v>2265.7571428571428</v>
      </c>
    </row>
    <row r="38" spans="2:7" ht="19.95" customHeight="1" x14ac:dyDescent="0.3">
      <c r="B38" s="9" t="str">
        <f t="shared" si="1"/>
        <v>20231103</v>
      </c>
      <c r="C38" s="9" t="s">
        <v>23</v>
      </c>
      <c r="D38" s="18">
        <v>45231</v>
      </c>
      <c r="E38" s="20">
        <v>38264.22</v>
      </c>
      <c r="F38" s="9">
        <v>28</v>
      </c>
      <c r="G38" s="39">
        <f t="shared" si="2"/>
        <v>1366.5792857142858</v>
      </c>
    </row>
    <row r="39" spans="2:7" ht="19.95" customHeight="1" x14ac:dyDescent="0.3">
      <c r="B39" s="9" t="str">
        <f t="shared" si="1"/>
        <v>20231203</v>
      </c>
      <c r="C39" s="9" t="s">
        <v>23</v>
      </c>
      <c r="D39" s="18">
        <v>45261</v>
      </c>
      <c r="E39" s="20">
        <v>28043.31</v>
      </c>
      <c r="F39" s="9">
        <v>16</v>
      </c>
      <c r="G39" s="39">
        <f t="shared" si="2"/>
        <v>1752.7068750000001</v>
      </c>
    </row>
    <row r="40" spans="2:7" ht="19.95" customHeight="1" x14ac:dyDescent="0.3">
      <c r="B40" s="9" t="str">
        <f t="shared" si="1"/>
        <v>20230104</v>
      </c>
      <c r="C40" s="9" t="s">
        <v>24</v>
      </c>
      <c r="D40" s="18">
        <v>44927</v>
      </c>
      <c r="E40" s="20">
        <v>41341.379999999997</v>
      </c>
      <c r="F40" s="9">
        <v>19</v>
      </c>
      <c r="G40" s="39">
        <f t="shared" si="2"/>
        <v>2175.8621052631579</v>
      </c>
    </row>
    <row r="41" spans="2:7" ht="19.95" customHeight="1" x14ac:dyDescent="0.3">
      <c r="B41" s="9" t="str">
        <f t="shared" si="1"/>
        <v>20230204</v>
      </c>
      <c r="C41" s="9" t="s">
        <v>24</v>
      </c>
      <c r="D41" s="18">
        <v>44958</v>
      </c>
      <c r="E41" s="20">
        <v>46241.45</v>
      </c>
      <c r="F41" s="9">
        <v>18</v>
      </c>
      <c r="G41" s="39">
        <f t="shared" si="2"/>
        <v>2568.9694444444444</v>
      </c>
    </row>
    <row r="42" spans="2:7" ht="19.95" customHeight="1" x14ac:dyDescent="0.3">
      <c r="B42" s="9" t="str">
        <f t="shared" si="1"/>
        <v>20230304</v>
      </c>
      <c r="C42" s="9" t="s">
        <v>24</v>
      </c>
      <c r="D42" s="18">
        <v>44986</v>
      </c>
      <c r="E42" s="20">
        <v>49844.45</v>
      </c>
      <c r="F42" s="9">
        <v>17</v>
      </c>
      <c r="G42" s="39">
        <f t="shared" si="2"/>
        <v>2932.026470588235</v>
      </c>
    </row>
    <row r="43" spans="2:7" ht="19.95" customHeight="1" x14ac:dyDescent="0.3">
      <c r="B43" s="9" t="str">
        <f t="shared" si="1"/>
        <v>20230404</v>
      </c>
      <c r="C43" s="9" t="s">
        <v>24</v>
      </c>
      <c r="D43" s="18">
        <v>45017</v>
      </c>
      <c r="E43" s="20">
        <v>46109.01</v>
      </c>
      <c r="F43" s="9">
        <v>24</v>
      </c>
      <c r="G43" s="39">
        <f t="shared" si="2"/>
        <v>1921.20875</v>
      </c>
    </row>
    <row r="44" spans="2:7" ht="19.95" customHeight="1" x14ac:dyDescent="0.3">
      <c r="B44" s="9" t="str">
        <f t="shared" si="1"/>
        <v>20230504</v>
      </c>
      <c r="C44" s="9" t="s">
        <v>24</v>
      </c>
      <c r="D44" s="18">
        <v>45047</v>
      </c>
      <c r="E44" s="20">
        <v>29538.29</v>
      </c>
      <c r="F44" s="9">
        <v>25</v>
      </c>
      <c r="G44" s="39">
        <f t="shared" si="2"/>
        <v>1181.5316</v>
      </c>
    </row>
    <row r="45" spans="2:7" ht="19.95" customHeight="1" x14ac:dyDescent="0.3">
      <c r="B45" s="9" t="str">
        <f t="shared" si="1"/>
        <v>20230604</v>
      </c>
      <c r="C45" s="9" t="s">
        <v>24</v>
      </c>
      <c r="D45" s="18">
        <v>45078</v>
      </c>
      <c r="E45" s="20">
        <v>39111.769999999997</v>
      </c>
      <c r="F45" s="9">
        <v>19</v>
      </c>
      <c r="G45" s="39">
        <f t="shared" si="2"/>
        <v>2058.5142105263158</v>
      </c>
    </row>
    <row r="46" spans="2:7" ht="19.95" customHeight="1" x14ac:dyDescent="0.3">
      <c r="B46" s="9" t="str">
        <f t="shared" si="1"/>
        <v>20230704</v>
      </c>
      <c r="C46" s="9" t="s">
        <v>24</v>
      </c>
      <c r="D46" s="18">
        <v>45108</v>
      </c>
      <c r="E46" s="20">
        <v>57265.14</v>
      </c>
      <c r="F46" s="9">
        <v>28</v>
      </c>
      <c r="G46" s="39">
        <f t="shared" si="2"/>
        <v>2045.1835714285714</v>
      </c>
    </row>
    <row r="47" spans="2:7" ht="19.95" customHeight="1" x14ac:dyDescent="0.3">
      <c r="B47" s="9" t="str">
        <f t="shared" si="1"/>
        <v>20230804</v>
      </c>
      <c r="C47" s="9" t="s">
        <v>24</v>
      </c>
      <c r="D47" s="18">
        <v>45139</v>
      </c>
      <c r="E47" s="20">
        <v>29439.8</v>
      </c>
      <c r="F47" s="9">
        <v>19</v>
      </c>
      <c r="G47" s="39">
        <f t="shared" si="2"/>
        <v>1549.4631578947367</v>
      </c>
    </row>
    <row r="48" spans="2:7" ht="19.95" customHeight="1" x14ac:dyDescent="0.3">
      <c r="B48" s="9" t="str">
        <f t="shared" si="1"/>
        <v>20230904</v>
      </c>
      <c r="C48" s="9" t="s">
        <v>24</v>
      </c>
      <c r="D48" s="18">
        <v>45170</v>
      </c>
      <c r="E48" s="20">
        <v>35859.83</v>
      </c>
      <c r="F48" s="9">
        <v>24</v>
      </c>
      <c r="G48" s="39">
        <f t="shared" si="2"/>
        <v>1494.1595833333333</v>
      </c>
    </row>
    <row r="49" spans="2:7" ht="19.95" customHeight="1" x14ac:dyDescent="0.3">
      <c r="B49" s="9" t="str">
        <f t="shared" si="1"/>
        <v>20231004</v>
      </c>
      <c r="C49" s="9" t="s">
        <v>24</v>
      </c>
      <c r="D49" s="18">
        <v>45200</v>
      </c>
      <c r="E49" s="20">
        <v>38045</v>
      </c>
      <c r="F49" s="9">
        <v>16</v>
      </c>
      <c r="G49" s="39">
        <f t="shared" si="2"/>
        <v>2377.8125</v>
      </c>
    </row>
    <row r="50" spans="2:7" ht="19.95" customHeight="1" x14ac:dyDescent="0.3">
      <c r="B50" s="9" t="str">
        <f t="shared" si="1"/>
        <v>20231104</v>
      </c>
      <c r="C50" s="9" t="s">
        <v>24</v>
      </c>
      <c r="D50" s="18">
        <v>45231</v>
      </c>
      <c r="E50" s="20">
        <v>46161.89</v>
      </c>
      <c r="F50" s="9">
        <v>21</v>
      </c>
      <c r="G50" s="39">
        <f t="shared" si="2"/>
        <v>2198.1852380952382</v>
      </c>
    </row>
    <row r="51" spans="2:7" ht="19.95" customHeight="1" x14ac:dyDescent="0.3">
      <c r="B51" s="9" t="str">
        <f t="shared" si="1"/>
        <v>20231204</v>
      </c>
      <c r="C51" s="9" t="s">
        <v>24</v>
      </c>
      <c r="D51" s="18">
        <v>45261</v>
      </c>
      <c r="E51" s="20">
        <v>53717.32</v>
      </c>
      <c r="F51" s="9">
        <v>20</v>
      </c>
      <c r="G51" s="39">
        <f t="shared" si="2"/>
        <v>2685.866</v>
      </c>
    </row>
    <row r="52" spans="2:7" ht="19.95" customHeight="1" x14ac:dyDescent="0.3">
      <c r="B52" s="9" t="str">
        <f t="shared" si="1"/>
        <v>20230105</v>
      </c>
      <c r="C52" s="9" t="s">
        <v>25</v>
      </c>
      <c r="D52" s="18">
        <v>44927</v>
      </c>
      <c r="E52" s="20">
        <v>28776.85</v>
      </c>
      <c r="F52" s="9">
        <v>22</v>
      </c>
      <c r="G52" s="39">
        <f t="shared" si="2"/>
        <v>1308.0386363636362</v>
      </c>
    </row>
    <row r="53" spans="2:7" ht="19.95" customHeight="1" x14ac:dyDescent="0.3">
      <c r="B53" s="9" t="str">
        <f t="shared" si="1"/>
        <v>20230205</v>
      </c>
      <c r="C53" s="9" t="s">
        <v>25</v>
      </c>
      <c r="D53" s="18">
        <v>44958</v>
      </c>
      <c r="E53" s="20">
        <v>32506.06</v>
      </c>
      <c r="F53" s="9">
        <v>26</v>
      </c>
      <c r="G53" s="39">
        <f t="shared" si="2"/>
        <v>1250.2330769230771</v>
      </c>
    </row>
    <row r="54" spans="2:7" ht="19.95" customHeight="1" x14ac:dyDescent="0.3">
      <c r="B54" s="9" t="str">
        <f t="shared" si="1"/>
        <v>20230305</v>
      </c>
      <c r="C54" s="9" t="s">
        <v>25</v>
      </c>
      <c r="D54" s="18">
        <v>44986</v>
      </c>
      <c r="E54" s="20">
        <v>27745.65</v>
      </c>
      <c r="F54" s="9">
        <v>22</v>
      </c>
      <c r="G54" s="39">
        <f t="shared" si="2"/>
        <v>1261.1659090909091</v>
      </c>
    </row>
    <row r="55" spans="2:7" ht="19.95" customHeight="1" x14ac:dyDescent="0.3">
      <c r="B55" s="9" t="str">
        <f t="shared" si="1"/>
        <v>20230405</v>
      </c>
      <c r="C55" s="9" t="s">
        <v>25</v>
      </c>
      <c r="D55" s="18">
        <v>45017</v>
      </c>
      <c r="E55" s="20">
        <v>41470.21</v>
      </c>
      <c r="F55" s="9">
        <v>15</v>
      </c>
      <c r="G55" s="39">
        <f t="shared" si="2"/>
        <v>2764.6806666666666</v>
      </c>
    </row>
    <row r="56" spans="2:7" ht="19.95" customHeight="1" x14ac:dyDescent="0.3">
      <c r="B56" s="9" t="str">
        <f t="shared" si="1"/>
        <v>20230505</v>
      </c>
      <c r="C56" s="9" t="s">
        <v>25</v>
      </c>
      <c r="D56" s="18">
        <v>45047</v>
      </c>
      <c r="E56" s="20">
        <v>33967.99</v>
      </c>
      <c r="F56" s="9">
        <v>18</v>
      </c>
      <c r="G56" s="39">
        <f t="shared" si="2"/>
        <v>1887.1105555555555</v>
      </c>
    </row>
    <row r="57" spans="2:7" ht="19.95" customHeight="1" x14ac:dyDescent="0.3">
      <c r="B57" s="9" t="str">
        <f t="shared" si="1"/>
        <v>20230605</v>
      </c>
      <c r="C57" s="9" t="s">
        <v>25</v>
      </c>
      <c r="D57" s="18">
        <v>45078</v>
      </c>
      <c r="E57" s="20">
        <v>39298.22</v>
      </c>
      <c r="F57" s="9">
        <v>16</v>
      </c>
      <c r="G57" s="39">
        <f t="shared" si="2"/>
        <v>2456.1387500000001</v>
      </c>
    </row>
    <row r="58" spans="2:7" ht="19.95" customHeight="1" x14ac:dyDescent="0.3">
      <c r="B58" s="9" t="str">
        <f t="shared" si="1"/>
        <v>20230705</v>
      </c>
      <c r="C58" s="9" t="s">
        <v>25</v>
      </c>
      <c r="D58" s="18">
        <v>45108</v>
      </c>
      <c r="E58" s="20">
        <v>33283.57</v>
      </c>
      <c r="F58" s="9">
        <v>22</v>
      </c>
      <c r="G58" s="39">
        <f t="shared" si="2"/>
        <v>1512.8895454545454</v>
      </c>
    </row>
    <row r="59" spans="2:7" ht="19.95" customHeight="1" x14ac:dyDescent="0.3">
      <c r="B59" s="9" t="str">
        <f t="shared" si="1"/>
        <v>20230805</v>
      </c>
      <c r="C59" s="9" t="s">
        <v>25</v>
      </c>
      <c r="D59" s="18">
        <v>45139</v>
      </c>
      <c r="E59" s="20">
        <v>36685.51</v>
      </c>
      <c r="F59" s="9">
        <v>28</v>
      </c>
      <c r="G59" s="39">
        <f t="shared" si="2"/>
        <v>1310.1967857142859</v>
      </c>
    </row>
    <row r="60" spans="2:7" ht="19.95" customHeight="1" x14ac:dyDescent="0.3">
      <c r="B60" s="9" t="str">
        <f t="shared" si="1"/>
        <v>20230905</v>
      </c>
      <c r="C60" s="9" t="s">
        <v>25</v>
      </c>
      <c r="D60" s="18">
        <v>45170</v>
      </c>
      <c r="E60" s="20">
        <v>21191.45</v>
      </c>
      <c r="F60" s="9">
        <v>23</v>
      </c>
      <c r="G60" s="39">
        <f t="shared" si="2"/>
        <v>921.36739130434785</v>
      </c>
    </row>
    <row r="61" spans="2:7" ht="19.95" customHeight="1" x14ac:dyDescent="0.3">
      <c r="B61" s="9" t="str">
        <f t="shared" si="1"/>
        <v>20231005</v>
      </c>
      <c r="C61" s="9" t="s">
        <v>25</v>
      </c>
      <c r="D61" s="18">
        <v>45200</v>
      </c>
      <c r="E61" s="20">
        <v>42326.92</v>
      </c>
      <c r="F61" s="9">
        <v>17</v>
      </c>
      <c r="G61" s="39">
        <f t="shared" si="2"/>
        <v>2489.8188235294115</v>
      </c>
    </row>
    <row r="62" spans="2:7" ht="19.95" customHeight="1" x14ac:dyDescent="0.3">
      <c r="B62" s="9" t="str">
        <f t="shared" si="1"/>
        <v>20231105</v>
      </c>
      <c r="C62" s="9" t="s">
        <v>25</v>
      </c>
      <c r="D62" s="18">
        <v>45231</v>
      </c>
      <c r="E62" s="20">
        <v>40621.43</v>
      </c>
      <c r="F62" s="9">
        <v>23</v>
      </c>
      <c r="G62" s="39">
        <f t="shared" si="2"/>
        <v>1766.1491304347826</v>
      </c>
    </row>
    <row r="63" spans="2:7" ht="19.95" customHeight="1" x14ac:dyDescent="0.3">
      <c r="B63" s="9" t="str">
        <f t="shared" si="1"/>
        <v>20231205</v>
      </c>
      <c r="C63" s="9" t="s">
        <v>25</v>
      </c>
      <c r="D63" s="18">
        <v>45261</v>
      </c>
      <c r="E63" s="20">
        <v>28772.05</v>
      </c>
      <c r="F63" s="9">
        <v>21</v>
      </c>
      <c r="G63" s="39">
        <f t="shared" si="2"/>
        <v>1370.097619047619</v>
      </c>
    </row>
    <row r="64" spans="2:7" ht="19.95" customHeight="1" x14ac:dyDescent="0.3">
      <c r="B64" s="9" t="str">
        <f t="shared" si="1"/>
        <v>20230106</v>
      </c>
      <c r="C64" s="9" t="s">
        <v>26</v>
      </c>
      <c r="D64" s="18">
        <v>44927</v>
      </c>
      <c r="E64" s="20">
        <v>48356.959999999999</v>
      </c>
      <c r="F64" s="9">
        <v>17</v>
      </c>
      <c r="G64" s="39">
        <f t="shared" si="2"/>
        <v>2844.5270588235294</v>
      </c>
    </row>
    <row r="65" spans="2:7" ht="19.95" customHeight="1" x14ac:dyDescent="0.3">
      <c r="B65" s="9" t="str">
        <f t="shared" si="1"/>
        <v>20230206</v>
      </c>
      <c r="C65" s="9" t="s">
        <v>26</v>
      </c>
      <c r="D65" s="18">
        <v>44958</v>
      </c>
      <c r="E65" s="20">
        <v>45557.1</v>
      </c>
      <c r="F65" s="9">
        <v>19</v>
      </c>
      <c r="G65" s="39">
        <f t="shared" si="2"/>
        <v>2397.742105263158</v>
      </c>
    </row>
    <row r="66" spans="2:7" ht="19.95" customHeight="1" x14ac:dyDescent="0.3">
      <c r="B66" s="9" t="str">
        <f t="shared" si="1"/>
        <v>20230306</v>
      </c>
      <c r="C66" s="9" t="s">
        <v>26</v>
      </c>
      <c r="D66" s="18">
        <v>44986</v>
      </c>
      <c r="E66" s="20">
        <v>37759.75</v>
      </c>
      <c r="F66" s="9">
        <v>23</v>
      </c>
      <c r="G66" s="39">
        <f t="shared" si="2"/>
        <v>1641.7282608695652</v>
      </c>
    </row>
    <row r="67" spans="2:7" ht="19.95" customHeight="1" x14ac:dyDescent="0.3">
      <c r="B67" s="9" t="str">
        <f t="shared" si="1"/>
        <v>20230406</v>
      </c>
      <c r="C67" s="9" t="s">
        <v>26</v>
      </c>
      <c r="D67" s="18">
        <v>45017</v>
      </c>
      <c r="E67" s="20">
        <v>33471.050000000003</v>
      </c>
      <c r="F67" s="9">
        <v>20</v>
      </c>
      <c r="G67" s="39">
        <f t="shared" si="2"/>
        <v>1673.5525000000002</v>
      </c>
    </row>
    <row r="68" spans="2:7" ht="19.95" customHeight="1" x14ac:dyDescent="0.3">
      <c r="B68" s="9" t="str">
        <f t="shared" si="1"/>
        <v>20230506</v>
      </c>
      <c r="C68" s="9" t="s">
        <v>26</v>
      </c>
      <c r="D68" s="18">
        <v>45047</v>
      </c>
      <c r="E68" s="20">
        <v>51945.79</v>
      </c>
      <c r="F68" s="9">
        <v>18</v>
      </c>
      <c r="G68" s="39">
        <f t="shared" si="2"/>
        <v>2885.8772222222224</v>
      </c>
    </row>
    <row r="69" spans="2:7" ht="19.95" customHeight="1" x14ac:dyDescent="0.3">
      <c r="B69" s="9" t="str">
        <f t="shared" si="1"/>
        <v>20230606</v>
      </c>
      <c r="C69" s="9" t="s">
        <v>26</v>
      </c>
      <c r="D69" s="18">
        <v>45078</v>
      </c>
      <c r="E69" s="20">
        <v>54192.54</v>
      </c>
      <c r="F69" s="9">
        <v>27</v>
      </c>
      <c r="G69" s="39">
        <f t="shared" si="2"/>
        <v>2007.1311111111111</v>
      </c>
    </row>
    <row r="70" spans="2:7" ht="19.95" customHeight="1" x14ac:dyDescent="0.3">
      <c r="B70" s="9" t="str">
        <f t="shared" ref="B70:B75" si="4">IF(MONTH(D70)&lt;10,YEAR(D70)&amp;0&amp;MONTH(D70)&amp;0&amp;RIGHT(C70,1),YEAR(D70)&amp;MONTH(D70)&amp;0&amp;RIGHT(C70,1))</f>
        <v>20230706</v>
      </c>
      <c r="C70" s="9" t="s">
        <v>26</v>
      </c>
      <c r="D70" s="18">
        <v>45108</v>
      </c>
      <c r="E70" s="20">
        <v>34957.5</v>
      </c>
      <c r="F70" s="9">
        <v>16</v>
      </c>
      <c r="G70" s="39">
        <f t="shared" ref="G70:G75" si="5">E70/F70</f>
        <v>2184.84375</v>
      </c>
    </row>
    <row r="71" spans="2:7" ht="19.95" customHeight="1" x14ac:dyDescent="0.3">
      <c r="B71" s="9" t="str">
        <f t="shared" si="4"/>
        <v>20230806</v>
      </c>
      <c r="C71" s="9" t="s">
        <v>26</v>
      </c>
      <c r="D71" s="18">
        <v>45139</v>
      </c>
      <c r="E71" s="20">
        <v>28071.21</v>
      </c>
      <c r="F71" s="9">
        <v>18</v>
      </c>
      <c r="G71" s="39">
        <f t="shared" si="5"/>
        <v>1559.5116666666665</v>
      </c>
    </row>
    <row r="72" spans="2:7" ht="19.95" customHeight="1" x14ac:dyDescent="0.3">
      <c r="B72" s="9" t="str">
        <f t="shared" si="4"/>
        <v>20230906</v>
      </c>
      <c r="C72" s="9" t="s">
        <v>26</v>
      </c>
      <c r="D72" s="18">
        <v>45170</v>
      </c>
      <c r="E72" s="20">
        <v>60956.47</v>
      </c>
      <c r="F72" s="9">
        <v>26</v>
      </c>
      <c r="G72" s="39">
        <f t="shared" si="5"/>
        <v>2344.4796153846155</v>
      </c>
    </row>
    <row r="73" spans="2:7" ht="19.95" customHeight="1" x14ac:dyDescent="0.3">
      <c r="B73" s="9" t="str">
        <f t="shared" si="4"/>
        <v>20231006</v>
      </c>
      <c r="C73" s="9" t="s">
        <v>26</v>
      </c>
      <c r="D73" s="18">
        <v>45200</v>
      </c>
      <c r="E73" s="20">
        <v>25753.360000000001</v>
      </c>
      <c r="F73" s="9">
        <v>16</v>
      </c>
      <c r="G73" s="39">
        <f t="shared" si="5"/>
        <v>1609.585</v>
      </c>
    </row>
    <row r="74" spans="2:7" ht="19.95" customHeight="1" x14ac:dyDescent="0.3">
      <c r="B74" s="9" t="str">
        <f t="shared" si="4"/>
        <v>20231106</v>
      </c>
      <c r="C74" s="9" t="s">
        <v>26</v>
      </c>
      <c r="D74" s="18">
        <v>45231</v>
      </c>
      <c r="E74" s="20">
        <v>24297.41</v>
      </c>
      <c r="F74" s="9">
        <v>24</v>
      </c>
      <c r="G74" s="39">
        <f t="shared" si="5"/>
        <v>1012.3920833333333</v>
      </c>
    </row>
    <row r="75" spans="2:7" ht="19.95" customHeight="1" x14ac:dyDescent="0.3">
      <c r="B75" s="9" t="str">
        <f t="shared" si="4"/>
        <v>20231206</v>
      </c>
      <c r="C75" s="9" t="s">
        <v>26</v>
      </c>
      <c r="D75" s="18">
        <v>45261</v>
      </c>
      <c r="E75" s="20">
        <v>36132.120000000003</v>
      </c>
      <c r="F75" s="9">
        <v>16</v>
      </c>
      <c r="G75" s="39">
        <f t="shared" si="5"/>
        <v>2258.2575000000002</v>
      </c>
    </row>
    <row r="76" spans="2:7" ht="19.95" customHeight="1" x14ac:dyDescent="0.3"/>
    <row r="77" spans="2:7" ht="19.95" customHeight="1" x14ac:dyDescent="0.3"/>
    <row r="78" spans="2:7" ht="19.95" customHeight="1" x14ac:dyDescent="0.3"/>
    <row r="79" spans="2:7" ht="19.95" customHeight="1" x14ac:dyDescent="0.3"/>
    <row r="80" spans="2:7" ht="19.95" customHeight="1" x14ac:dyDescent="0.3"/>
    <row r="81" ht="19.95" customHeight="1" x14ac:dyDescent="0.3"/>
    <row r="82" ht="19.95" customHeight="1" x14ac:dyDescent="0.3"/>
    <row r="83" ht="19.95" customHeight="1" x14ac:dyDescent="0.3"/>
    <row r="84" ht="19.95" customHeight="1" x14ac:dyDescent="0.3"/>
    <row r="85" ht="19.95" customHeight="1" x14ac:dyDescent="0.3"/>
    <row r="86" ht="19.95" customHeight="1" x14ac:dyDescent="0.3"/>
    <row r="87" ht="19.95" customHeight="1" x14ac:dyDescent="0.3"/>
    <row r="88" ht="19.95" customHeight="1" x14ac:dyDescent="0.3"/>
    <row r="89" ht="19.95" customHeight="1" x14ac:dyDescent="0.3"/>
    <row r="90" ht="19.95" customHeight="1" x14ac:dyDescent="0.3"/>
    <row r="91" ht="19.95" customHeight="1" x14ac:dyDescent="0.3"/>
    <row r="92" ht="19.95" customHeight="1" x14ac:dyDescent="0.3"/>
    <row r="93" ht="19.95" customHeight="1" x14ac:dyDescent="0.3"/>
    <row r="94" ht="19.95" customHeight="1" x14ac:dyDescent="0.3"/>
    <row r="95" ht="19.95" customHeight="1" x14ac:dyDescent="0.3"/>
    <row r="96" ht="19.95" customHeight="1" x14ac:dyDescent="0.3"/>
    <row r="97" ht="19.95" customHeight="1" x14ac:dyDescent="0.3"/>
    <row r="98" ht="19.95" customHeight="1" x14ac:dyDescent="0.3"/>
    <row r="99" ht="19.95" customHeight="1" x14ac:dyDescent="0.3"/>
    <row r="100" ht="19.95" customHeight="1" x14ac:dyDescent="0.3"/>
    <row r="101" ht="19.95" customHeight="1" x14ac:dyDescent="0.3"/>
    <row r="102" ht="19.95" customHeight="1" x14ac:dyDescent="0.3"/>
    <row r="103" ht="19.95" customHeight="1" x14ac:dyDescent="0.3"/>
    <row r="104" ht="19.95" customHeight="1" x14ac:dyDescent="0.3"/>
    <row r="105" ht="19.95" customHeight="1" x14ac:dyDescent="0.3"/>
    <row r="106" ht="19.95" customHeight="1" x14ac:dyDescent="0.3"/>
    <row r="107" ht="19.95" customHeight="1" x14ac:dyDescent="0.3"/>
    <row r="108" ht="19.95" customHeight="1" x14ac:dyDescent="0.3"/>
    <row r="109" ht="19.95" customHeight="1" x14ac:dyDescent="0.3"/>
    <row r="110" ht="19.95" customHeight="1" x14ac:dyDescent="0.3"/>
  </sheetData>
  <mergeCells count="2">
    <mergeCell ref="I2:M2"/>
    <mergeCell ref="B2:G2"/>
  </mergeCells>
  <phoneticPr fontId="5"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14194-A5FC-4558-8B4A-C43F8189B179}">
  <dimension ref="B1:G236"/>
  <sheetViews>
    <sheetView workbookViewId="0"/>
  </sheetViews>
  <sheetFormatPr defaultColWidth="8.88671875" defaultRowHeight="15" customHeight="1" x14ac:dyDescent="0.3"/>
  <cols>
    <col min="1" max="1" width="3.5546875" style="16" customWidth="1"/>
    <col min="2" max="3" width="15.77734375" style="16" customWidth="1"/>
    <col min="4" max="4" width="17.21875" style="16" bestFit="1" customWidth="1"/>
    <col min="5" max="5" width="18.77734375" style="16" bestFit="1" customWidth="1"/>
    <col min="6" max="6" width="19.77734375" style="16" bestFit="1" customWidth="1"/>
    <col min="7" max="7" width="18.109375" style="16" bestFit="1" customWidth="1"/>
    <col min="8" max="16384" width="8.88671875" style="16"/>
  </cols>
  <sheetData>
    <row r="1" spans="2:7" ht="19.95" customHeight="1" x14ac:dyDescent="0.3"/>
    <row r="2" spans="2:7" ht="19.95" customHeight="1" thickBot="1" x14ac:dyDescent="0.35">
      <c r="B2" s="29" t="s">
        <v>15</v>
      </c>
      <c r="C2" s="29" t="s">
        <v>16</v>
      </c>
      <c r="D2" s="29" t="s">
        <v>36</v>
      </c>
      <c r="E2" s="29" t="s">
        <v>37</v>
      </c>
      <c r="F2" s="29" t="s">
        <v>38</v>
      </c>
      <c r="G2" s="29" t="s">
        <v>39</v>
      </c>
    </row>
    <row r="3" spans="2:7" ht="19.95" customHeight="1" thickTop="1" x14ac:dyDescent="0.3">
      <c r="B3" s="9" t="s">
        <v>17</v>
      </c>
      <c r="C3" s="9">
        <v>1789</v>
      </c>
      <c r="D3" s="9">
        <v>50</v>
      </c>
      <c r="E3" s="9">
        <v>0</v>
      </c>
      <c r="F3" s="9">
        <v>0</v>
      </c>
      <c r="G3" s="9">
        <v>0</v>
      </c>
    </row>
    <row r="4" spans="2:7" ht="19.95" customHeight="1" x14ac:dyDescent="0.3">
      <c r="B4" s="9" t="s">
        <v>17</v>
      </c>
      <c r="C4" s="9">
        <v>1790</v>
      </c>
      <c r="D4" s="9">
        <v>51</v>
      </c>
      <c r="E4" s="9">
        <v>1</v>
      </c>
      <c r="F4" s="9">
        <v>0</v>
      </c>
      <c r="G4" s="9">
        <v>0</v>
      </c>
    </row>
    <row r="5" spans="2:7" ht="19.95" customHeight="1" x14ac:dyDescent="0.3">
      <c r="B5" s="9" t="s">
        <v>17</v>
      </c>
      <c r="C5" s="9">
        <v>1791</v>
      </c>
      <c r="D5" s="9">
        <v>51</v>
      </c>
      <c r="E5" s="9">
        <v>1</v>
      </c>
      <c r="F5" s="9">
        <v>0</v>
      </c>
      <c r="G5" s="9">
        <v>0</v>
      </c>
    </row>
    <row r="6" spans="2:7" ht="19.95" customHeight="1" x14ac:dyDescent="0.3">
      <c r="B6" s="9" t="s">
        <v>17</v>
      </c>
      <c r="C6" s="9">
        <v>1792</v>
      </c>
      <c r="D6" s="9">
        <v>50</v>
      </c>
      <c r="E6" s="9">
        <v>2</v>
      </c>
      <c r="F6" s="9">
        <v>0</v>
      </c>
      <c r="G6" s="9">
        <v>0</v>
      </c>
    </row>
    <row r="7" spans="2:7" ht="19.95" customHeight="1" x14ac:dyDescent="0.3">
      <c r="B7" s="9" t="s">
        <v>17</v>
      </c>
      <c r="C7" s="9">
        <v>1793</v>
      </c>
      <c r="D7" s="9">
        <v>50</v>
      </c>
      <c r="E7" s="9">
        <v>2</v>
      </c>
      <c r="F7" s="9">
        <v>0</v>
      </c>
      <c r="G7" s="9">
        <v>0</v>
      </c>
    </row>
    <row r="8" spans="2:7" ht="19.95" customHeight="1" x14ac:dyDescent="0.3">
      <c r="B8" s="9" t="s">
        <v>17</v>
      </c>
      <c r="C8" s="9">
        <v>1794</v>
      </c>
      <c r="D8" s="9">
        <v>50</v>
      </c>
      <c r="E8" s="9">
        <v>2</v>
      </c>
      <c r="F8" s="9">
        <v>0</v>
      </c>
      <c r="G8" s="9">
        <v>0</v>
      </c>
    </row>
    <row r="9" spans="2:7" ht="19.95" customHeight="1" x14ac:dyDescent="0.3">
      <c r="B9" s="9" t="s">
        <v>17</v>
      </c>
      <c r="C9" s="9">
        <v>1795</v>
      </c>
      <c r="D9" s="9">
        <v>50</v>
      </c>
      <c r="E9" s="9">
        <v>2</v>
      </c>
      <c r="F9" s="9">
        <v>0</v>
      </c>
      <c r="G9" s="9">
        <v>0</v>
      </c>
    </row>
    <row r="10" spans="2:7" ht="19.95" customHeight="1" x14ac:dyDescent="0.3">
      <c r="B10" s="9" t="s">
        <v>17</v>
      </c>
      <c r="C10" s="9">
        <v>1796</v>
      </c>
      <c r="D10" s="9">
        <v>46</v>
      </c>
      <c r="E10" s="9">
        <v>4</v>
      </c>
      <c r="F10" s="9">
        <v>0</v>
      </c>
      <c r="G10" s="9">
        <v>0</v>
      </c>
    </row>
    <row r="11" spans="2:7" ht="19.95" customHeight="1" x14ac:dyDescent="0.3">
      <c r="B11" s="9" t="s">
        <v>17</v>
      </c>
      <c r="C11" s="9">
        <v>1797</v>
      </c>
      <c r="D11" s="9">
        <v>46</v>
      </c>
      <c r="E11" s="9">
        <v>4</v>
      </c>
      <c r="F11" s="9">
        <v>0</v>
      </c>
      <c r="G11" s="9">
        <v>0</v>
      </c>
    </row>
    <row r="12" spans="2:7" ht="19.95" customHeight="1" x14ac:dyDescent="0.3">
      <c r="B12" s="9" t="s">
        <v>17</v>
      </c>
      <c r="C12" s="9">
        <v>1798</v>
      </c>
      <c r="D12" s="9">
        <v>46</v>
      </c>
      <c r="E12" s="9">
        <v>4</v>
      </c>
      <c r="F12" s="9">
        <v>0</v>
      </c>
      <c r="G12" s="9">
        <v>0</v>
      </c>
    </row>
    <row r="13" spans="2:7" ht="19.95" customHeight="1" x14ac:dyDescent="0.3">
      <c r="B13" s="9" t="s">
        <v>17</v>
      </c>
      <c r="C13" s="9">
        <v>1799</v>
      </c>
      <c r="D13" s="9">
        <v>48</v>
      </c>
      <c r="E13" s="9">
        <v>2</v>
      </c>
      <c r="F13" s="9">
        <v>0</v>
      </c>
      <c r="G13" s="9">
        <v>0</v>
      </c>
    </row>
    <row r="14" spans="2:7" ht="19.95" customHeight="1" x14ac:dyDescent="0.3">
      <c r="B14" s="9" t="s">
        <v>17</v>
      </c>
      <c r="C14" s="9">
        <v>1800</v>
      </c>
      <c r="D14" s="9">
        <v>50</v>
      </c>
      <c r="E14" s="9">
        <v>2</v>
      </c>
      <c r="F14" s="9">
        <v>0</v>
      </c>
      <c r="G14" s="9">
        <v>0</v>
      </c>
    </row>
    <row r="15" spans="2:7" ht="19.95" customHeight="1" x14ac:dyDescent="0.3">
      <c r="B15" s="9" t="s">
        <v>17</v>
      </c>
      <c r="C15" s="9">
        <v>1801</v>
      </c>
      <c r="D15" s="9">
        <v>49</v>
      </c>
      <c r="E15" s="9">
        <v>2</v>
      </c>
      <c r="F15" s="9">
        <v>0</v>
      </c>
      <c r="G15" s="9">
        <v>0</v>
      </c>
    </row>
    <row r="16" spans="2:7" ht="19.95" customHeight="1" x14ac:dyDescent="0.3">
      <c r="B16" s="9" t="s">
        <v>17</v>
      </c>
      <c r="C16" s="9">
        <v>1802</v>
      </c>
      <c r="D16" s="9">
        <v>51</v>
      </c>
      <c r="E16" s="9">
        <v>2</v>
      </c>
      <c r="F16" s="9">
        <v>0</v>
      </c>
      <c r="G16" s="9">
        <v>0</v>
      </c>
    </row>
    <row r="17" spans="2:7" ht="19.95" customHeight="1" x14ac:dyDescent="0.3">
      <c r="B17" s="9" t="s">
        <v>17</v>
      </c>
      <c r="C17" s="9">
        <v>1803</v>
      </c>
      <c r="D17" s="9">
        <v>50</v>
      </c>
      <c r="E17" s="9">
        <v>2</v>
      </c>
      <c r="F17" s="9">
        <v>0</v>
      </c>
      <c r="G17" s="9">
        <v>0</v>
      </c>
    </row>
    <row r="18" spans="2:7" ht="19.95" customHeight="1" x14ac:dyDescent="0.3">
      <c r="B18" s="9" t="s">
        <v>17</v>
      </c>
      <c r="C18" s="9">
        <v>1804</v>
      </c>
      <c r="D18" s="9">
        <v>50</v>
      </c>
      <c r="E18" s="9">
        <v>2</v>
      </c>
      <c r="F18" s="9">
        <v>0</v>
      </c>
      <c r="G18" s="9">
        <v>0</v>
      </c>
    </row>
    <row r="19" spans="2:7" ht="19.95" customHeight="1" x14ac:dyDescent="0.3">
      <c r="B19" s="9" t="s">
        <v>17</v>
      </c>
      <c r="C19" s="9">
        <v>1805</v>
      </c>
      <c r="D19" s="9">
        <v>50</v>
      </c>
      <c r="E19" s="9">
        <v>2</v>
      </c>
      <c r="F19" s="9">
        <v>0</v>
      </c>
      <c r="G19" s="9">
        <v>0</v>
      </c>
    </row>
    <row r="20" spans="2:7" ht="19.95" customHeight="1" x14ac:dyDescent="0.3">
      <c r="B20" s="9" t="s">
        <v>17</v>
      </c>
      <c r="C20" s="9">
        <v>1806</v>
      </c>
      <c r="D20" s="9">
        <v>50</v>
      </c>
      <c r="E20" s="9">
        <v>2</v>
      </c>
      <c r="F20" s="9">
        <v>0</v>
      </c>
      <c r="G20" s="9">
        <v>0</v>
      </c>
    </row>
    <row r="21" spans="2:7" ht="19.95" customHeight="1" x14ac:dyDescent="0.3">
      <c r="B21" s="9" t="s">
        <v>17</v>
      </c>
      <c r="C21" s="9">
        <v>1807</v>
      </c>
      <c r="D21" s="9">
        <v>52</v>
      </c>
      <c r="E21" s="9">
        <v>2</v>
      </c>
      <c r="F21" s="9">
        <v>0</v>
      </c>
      <c r="G21" s="9">
        <v>0</v>
      </c>
    </row>
    <row r="22" spans="2:7" ht="19.95" customHeight="1" x14ac:dyDescent="0.3">
      <c r="B22" s="9" t="s">
        <v>17</v>
      </c>
      <c r="C22" s="9">
        <v>1808</v>
      </c>
      <c r="D22" s="9">
        <v>51</v>
      </c>
      <c r="E22" s="9">
        <v>2</v>
      </c>
      <c r="F22" s="9">
        <v>0</v>
      </c>
      <c r="G22" s="9">
        <v>0</v>
      </c>
    </row>
    <row r="23" spans="2:7" ht="19.95" customHeight="1" x14ac:dyDescent="0.3">
      <c r="B23" s="9" t="s">
        <v>17</v>
      </c>
      <c r="C23" s="9">
        <v>1809</v>
      </c>
      <c r="D23" s="9">
        <v>52</v>
      </c>
      <c r="E23" s="9">
        <v>2</v>
      </c>
      <c r="F23" s="9">
        <v>0</v>
      </c>
      <c r="G23" s="9">
        <v>0</v>
      </c>
    </row>
    <row r="24" spans="2:7" ht="19.95" customHeight="1" x14ac:dyDescent="0.3">
      <c r="B24" s="9" t="s">
        <v>17</v>
      </c>
      <c r="C24" s="9">
        <v>1810</v>
      </c>
      <c r="D24" s="9">
        <v>51</v>
      </c>
      <c r="E24" s="9">
        <v>2</v>
      </c>
      <c r="F24" s="9">
        <v>0</v>
      </c>
      <c r="G24" s="9">
        <v>0</v>
      </c>
    </row>
    <row r="25" spans="2:7" ht="19.95" customHeight="1" x14ac:dyDescent="0.3">
      <c r="B25" s="9" t="s">
        <v>17</v>
      </c>
      <c r="C25" s="9">
        <v>1811</v>
      </c>
      <c r="D25" s="9">
        <v>50</v>
      </c>
      <c r="E25" s="9">
        <v>2</v>
      </c>
      <c r="F25" s="9">
        <v>0</v>
      </c>
      <c r="G25" s="9">
        <v>0</v>
      </c>
    </row>
    <row r="26" spans="2:7" ht="19.95" customHeight="1" x14ac:dyDescent="0.3">
      <c r="B26" s="9" t="s">
        <v>17</v>
      </c>
      <c r="C26" s="9">
        <v>1812</v>
      </c>
      <c r="D26" s="9">
        <v>50</v>
      </c>
      <c r="E26" s="9">
        <v>2</v>
      </c>
      <c r="F26" s="9">
        <v>0</v>
      </c>
      <c r="G26" s="9">
        <v>0</v>
      </c>
    </row>
    <row r="27" spans="2:7" ht="19.95" customHeight="1" x14ac:dyDescent="0.3">
      <c r="B27" s="9" t="s">
        <v>17</v>
      </c>
      <c r="C27" s="9">
        <v>1813</v>
      </c>
      <c r="D27" s="9">
        <v>52</v>
      </c>
      <c r="E27" s="9">
        <v>2</v>
      </c>
      <c r="F27" s="9">
        <v>0</v>
      </c>
      <c r="G27" s="9">
        <v>0</v>
      </c>
    </row>
    <row r="28" spans="2:7" ht="19.95" customHeight="1" x14ac:dyDescent="0.3">
      <c r="B28" s="9" t="s">
        <v>17</v>
      </c>
      <c r="C28" s="9">
        <v>1814</v>
      </c>
      <c r="D28" s="9">
        <v>54</v>
      </c>
      <c r="E28" s="9">
        <v>2</v>
      </c>
      <c r="F28" s="9">
        <v>0</v>
      </c>
      <c r="G28" s="9">
        <v>0</v>
      </c>
    </row>
    <row r="29" spans="2:7" ht="19.95" customHeight="1" x14ac:dyDescent="0.3">
      <c r="B29" s="9" t="s">
        <v>17</v>
      </c>
      <c r="C29" s="9">
        <v>1815</v>
      </c>
      <c r="D29" s="9">
        <v>57</v>
      </c>
      <c r="E29" s="9">
        <v>2</v>
      </c>
      <c r="F29" s="9">
        <v>0</v>
      </c>
      <c r="G29" s="9">
        <v>0</v>
      </c>
    </row>
    <row r="30" spans="2:7" ht="19.95" customHeight="1" x14ac:dyDescent="0.3">
      <c r="B30" s="9" t="s">
        <v>17</v>
      </c>
      <c r="C30" s="9">
        <v>1816</v>
      </c>
      <c r="D30" s="9">
        <v>57</v>
      </c>
      <c r="E30" s="9">
        <v>2</v>
      </c>
      <c r="F30" s="9">
        <v>0</v>
      </c>
      <c r="G30" s="9">
        <v>0</v>
      </c>
    </row>
    <row r="31" spans="2:7" ht="19.95" customHeight="1" x14ac:dyDescent="0.3">
      <c r="B31" s="9" t="s">
        <v>17</v>
      </c>
      <c r="C31" s="9">
        <v>1817</v>
      </c>
      <c r="D31" s="9">
        <v>57</v>
      </c>
      <c r="E31" s="9">
        <v>3</v>
      </c>
      <c r="F31" s="9">
        <v>0</v>
      </c>
      <c r="G31" s="9">
        <v>0</v>
      </c>
    </row>
    <row r="32" spans="2:7" ht="19.95" customHeight="1" x14ac:dyDescent="0.3">
      <c r="B32" s="9" t="s">
        <v>17</v>
      </c>
      <c r="C32" s="9">
        <v>1818</v>
      </c>
      <c r="D32" s="9">
        <v>57</v>
      </c>
      <c r="E32" s="9">
        <v>3</v>
      </c>
      <c r="F32" s="9">
        <v>0</v>
      </c>
      <c r="G32" s="9">
        <v>0</v>
      </c>
    </row>
    <row r="33" spans="2:7" ht="19.95" customHeight="1" x14ac:dyDescent="0.3">
      <c r="B33" s="9" t="s">
        <v>17</v>
      </c>
      <c r="C33" s="9">
        <v>1819</v>
      </c>
      <c r="D33" s="9">
        <v>57</v>
      </c>
      <c r="E33" s="9">
        <v>2</v>
      </c>
      <c r="F33" s="9">
        <v>0</v>
      </c>
      <c r="G33" s="9">
        <v>0</v>
      </c>
    </row>
    <row r="34" spans="2:7" ht="19.95" customHeight="1" x14ac:dyDescent="0.3">
      <c r="B34" s="9" t="s">
        <v>17</v>
      </c>
      <c r="C34" s="9">
        <v>1820</v>
      </c>
      <c r="D34" s="9">
        <v>56</v>
      </c>
      <c r="E34" s="9">
        <v>2</v>
      </c>
      <c r="F34" s="9">
        <v>0</v>
      </c>
      <c r="G34" s="9">
        <v>0</v>
      </c>
    </row>
    <row r="35" spans="2:7" ht="19.95" customHeight="1" x14ac:dyDescent="0.3">
      <c r="B35" s="9" t="s">
        <v>17</v>
      </c>
      <c r="C35" s="9">
        <v>1821</v>
      </c>
      <c r="D35" s="9">
        <v>57</v>
      </c>
      <c r="E35" s="9">
        <v>3</v>
      </c>
      <c r="F35" s="9">
        <v>0</v>
      </c>
      <c r="G35" s="9">
        <v>0</v>
      </c>
    </row>
    <row r="36" spans="2:7" ht="19.95" customHeight="1" x14ac:dyDescent="0.3">
      <c r="B36" s="9" t="s">
        <v>17</v>
      </c>
      <c r="C36" s="9">
        <v>1822</v>
      </c>
      <c r="D36" s="9">
        <v>58</v>
      </c>
      <c r="E36" s="9">
        <v>4</v>
      </c>
      <c r="F36" s="9">
        <v>0</v>
      </c>
      <c r="G36" s="9">
        <v>0</v>
      </c>
    </row>
    <row r="37" spans="2:7" ht="19.95" customHeight="1" x14ac:dyDescent="0.3">
      <c r="B37" s="9" t="s">
        <v>17</v>
      </c>
      <c r="C37" s="9">
        <v>1823</v>
      </c>
      <c r="D37" s="9">
        <v>57</v>
      </c>
      <c r="E37" s="9">
        <v>5</v>
      </c>
      <c r="F37" s="9">
        <v>0</v>
      </c>
      <c r="G37" s="9">
        <v>0</v>
      </c>
    </row>
    <row r="38" spans="2:7" ht="19.95" customHeight="1" x14ac:dyDescent="0.3">
      <c r="B38" s="9" t="s">
        <v>17</v>
      </c>
      <c r="C38" s="9">
        <v>1824</v>
      </c>
      <c r="D38" s="9">
        <v>57</v>
      </c>
      <c r="E38" s="9">
        <v>4</v>
      </c>
      <c r="F38" s="9">
        <v>0</v>
      </c>
      <c r="G38" s="9">
        <v>0</v>
      </c>
    </row>
    <row r="39" spans="2:7" ht="19.95" customHeight="1" x14ac:dyDescent="0.3">
      <c r="B39" s="9" t="s">
        <v>17</v>
      </c>
      <c r="C39" s="9">
        <v>1825</v>
      </c>
      <c r="D39" s="9">
        <v>59</v>
      </c>
      <c r="E39" s="9">
        <v>4</v>
      </c>
      <c r="F39" s="9">
        <v>0</v>
      </c>
      <c r="G39" s="9">
        <v>0</v>
      </c>
    </row>
    <row r="40" spans="2:7" ht="19.95" customHeight="1" x14ac:dyDescent="0.3">
      <c r="B40" s="9" t="s">
        <v>17</v>
      </c>
      <c r="C40" s="9">
        <v>1826</v>
      </c>
      <c r="D40" s="9">
        <v>60</v>
      </c>
      <c r="E40" s="9">
        <v>4</v>
      </c>
      <c r="F40" s="9">
        <v>0</v>
      </c>
      <c r="G40" s="9">
        <v>0</v>
      </c>
    </row>
    <row r="41" spans="2:7" ht="19.95" customHeight="1" x14ac:dyDescent="0.3">
      <c r="B41" s="9" t="s">
        <v>17</v>
      </c>
      <c r="C41" s="9">
        <v>1827</v>
      </c>
      <c r="D41" s="9">
        <v>60</v>
      </c>
      <c r="E41" s="9">
        <v>4</v>
      </c>
      <c r="F41" s="9">
        <v>0</v>
      </c>
      <c r="G41" s="9">
        <v>0</v>
      </c>
    </row>
    <row r="42" spans="2:7" ht="19.95" customHeight="1" x14ac:dyDescent="0.3">
      <c r="B42" s="9" t="s">
        <v>17</v>
      </c>
      <c r="C42" s="9">
        <v>1828</v>
      </c>
      <c r="D42" s="9">
        <v>60</v>
      </c>
      <c r="E42" s="9">
        <v>4</v>
      </c>
      <c r="F42" s="9">
        <v>0</v>
      </c>
      <c r="G42" s="9">
        <v>0</v>
      </c>
    </row>
    <row r="43" spans="2:7" ht="19.95" customHeight="1" x14ac:dyDescent="0.3">
      <c r="B43" s="9" t="s">
        <v>17</v>
      </c>
      <c r="C43" s="9">
        <v>1829</v>
      </c>
      <c r="D43" s="9">
        <v>59</v>
      </c>
      <c r="E43" s="9">
        <v>5</v>
      </c>
      <c r="F43" s="9">
        <v>0</v>
      </c>
      <c r="G43" s="9">
        <v>0</v>
      </c>
    </row>
    <row r="44" spans="2:7" ht="19.95" customHeight="1" x14ac:dyDescent="0.3">
      <c r="B44" s="9" t="s">
        <v>17</v>
      </c>
      <c r="C44" s="9">
        <v>1830</v>
      </c>
      <c r="D44" s="9">
        <v>63</v>
      </c>
      <c r="E44" s="9">
        <v>4</v>
      </c>
      <c r="F44" s="9">
        <v>0</v>
      </c>
      <c r="G44" s="9">
        <v>0</v>
      </c>
    </row>
    <row r="45" spans="2:7" ht="19.95" customHeight="1" x14ac:dyDescent="0.3">
      <c r="B45" s="9" t="s">
        <v>17</v>
      </c>
      <c r="C45" s="9">
        <v>1831</v>
      </c>
      <c r="D45" s="9">
        <v>62</v>
      </c>
      <c r="E45" s="9">
        <v>6</v>
      </c>
      <c r="F45" s="9">
        <v>0</v>
      </c>
      <c r="G45" s="9">
        <v>0</v>
      </c>
    </row>
    <row r="46" spans="2:7" ht="19.95" customHeight="1" x14ac:dyDescent="0.3">
      <c r="B46" s="9" t="s">
        <v>17</v>
      </c>
      <c r="C46" s="9">
        <v>1832</v>
      </c>
      <c r="D46" s="9">
        <v>62</v>
      </c>
      <c r="E46" s="9">
        <v>7</v>
      </c>
      <c r="F46" s="9">
        <v>0</v>
      </c>
      <c r="G46" s="9">
        <v>0</v>
      </c>
    </row>
    <row r="47" spans="2:7" ht="19.95" customHeight="1" x14ac:dyDescent="0.3">
      <c r="B47" s="9" t="s">
        <v>17</v>
      </c>
      <c r="C47" s="9">
        <v>1833</v>
      </c>
      <c r="D47" s="9">
        <v>62</v>
      </c>
      <c r="E47" s="9">
        <v>7</v>
      </c>
      <c r="F47" s="9">
        <v>0</v>
      </c>
      <c r="G47" s="9">
        <v>0</v>
      </c>
    </row>
    <row r="48" spans="2:7" ht="19.95" customHeight="1" x14ac:dyDescent="0.3">
      <c r="B48" s="9" t="s">
        <v>17</v>
      </c>
      <c r="C48" s="9">
        <v>1834</v>
      </c>
      <c r="D48" s="9">
        <v>63</v>
      </c>
      <c r="E48" s="9">
        <v>7</v>
      </c>
      <c r="F48" s="9">
        <v>0</v>
      </c>
      <c r="G48" s="9">
        <v>0</v>
      </c>
    </row>
    <row r="49" spans="2:7" ht="19.95" customHeight="1" x14ac:dyDescent="0.3">
      <c r="B49" s="9" t="s">
        <v>17</v>
      </c>
      <c r="C49" s="9">
        <v>1835</v>
      </c>
      <c r="D49" s="9">
        <v>62</v>
      </c>
      <c r="E49" s="9">
        <v>8</v>
      </c>
      <c r="F49" s="9">
        <v>0</v>
      </c>
      <c r="G49" s="9">
        <v>0</v>
      </c>
    </row>
    <row r="50" spans="2:7" ht="19.95" customHeight="1" x14ac:dyDescent="0.3">
      <c r="B50" s="9" t="s">
        <v>17</v>
      </c>
      <c r="C50" s="9">
        <v>1836</v>
      </c>
      <c r="D50" s="9">
        <v>61</v>
      </c>
      <c r="E50" s="9">
        <v>9</v>
      </c>
      <c r="F50" s="9">
        <v>0</v>
      </c>
      <c r="G50" s="9">
        <v>0</v>
      </c>
    </row>
    <row r="51" spans="2:7" ht="19.95" customHeight="1" x14ac:dyDescent="0.3">
      <c r="B51" s="9" t="s">
        <v>17</v>
      </c>
      <c r="C51" s="9">
        <v>1837</v>
      </c>
      <c r="D51" s="9">
        <v>60</v>
      </c>
      <c r="E51" s="9">
        <v>10</v>
      </c>
      <c r="F51" s="9">
        <v>0</v>
      </c>
      <c r="G51" s="9">
        <v>0</v>
      </c>
    </row>
    <row r="52" spans="2:7" ht="19.95" customHeight="1" x14ac:dyDescent="0.3">
      <c r="B52" s="9" t="s">
        <v>17</v>
      </c>
      <c r="C52" s="9">
        <v>1838</v>
      </c>
      <c r="D52" s="9">
        <v>64</v>
      </c>
      <c r="E52" s="9">
        <v>9</v>
      </c>
      <c r="F52" s="9">
        <v>0</v>
      </c>
      <c r="G52" s="9">
        <v>0</v>
      </c>
    </row>
    <row r="53" spans="2:7" ht="19.95" customHeight="1" x14ac:dyDescent="0.3">
      <c r="B53" s="9" t="s">
        <v>17</v>
      </c>
      <c r="C53" s="9">
        <v>1839</v>
      </c>
      <c r="D53" s="9">
        <v>64</v>
      </c>
      <c r="E53" s="9">
        <v>10</v>
      </c>
      <c r="F53" s="9">
        <v>0</v>
      </c>
      <c r="G53" s="9">
        <v>0</v>
      </c>
    </row>
    <row r="54" spans="2:7" ht="19.95" customHeight="1" x14ac:dyDescent="0.3">
      <c r="B54" s="9" t="s">
        <v>17</v>
      </c>
      <c r="C54" s="9">
        <v>1840</v>
      </c>
      <c r="D54" s="9">
        <v>66</v>
      </c>
      <c r="E54" s="9">
        <v>8</v>
      </c>
      <c r="F54" s="9">
        <v>0</v>
      </c>
      <c r="G54" s="9">
        <v>0</v>
      </c>
    </row>
    <row r="55" spans="2:7" ht="19.95" customHeight="1" x14ac:dyDescent="0.3">
      <c r="B55" s="9" t="s">
        <v>17</v>
      </c>
      <c r="C55" s="9">
        <v>1841</v>
      </c>
      <c r="D55" s="9">
        <v>69</v>
      </c>
      <c r="E55" s="9">
        <v>6</v>
      </c>
      <c r="F55" s="9">
        <v>0</v>
      </c>
      <c r="G55" s="9">
        <v>0</v>
      </c>
    </row>
    <row r="56" spans="2:7" ht="19.95" customHeight="1" x14ac:dyDescent="0.3">
      <c r="B56" s="9" t="s">
        <v>17</v>
      </c>
      <c r="C56" s="9">
        <v>1842</v>
      </c>
      <c r="D56" s="9">
        <v>67</v>
      </c>
      <c r="E56" s="9">
        <v>8</v>
      </c>
      <c r="F56" s="9">
        <v>0</v>
      </c>
      <c r="G56" s="9">
        <v>0</v>
      </c>
    </row>
    <row r="57" spans="2:7" ht="19.95" customHeight="1" x14ac:dyDescent="0.3">
      <c r="B57" s="9" t="s">
        <v>17</v>
      </c>
      <c r="C57" s="9">
        <v>1843</v>
      </c>
      <c r="D57" s="9">
        <v>67</v>
      </c>
      <c r="E57" s="9">
        <v>8</v>
      </c>
      <c r="F57" s="9">
        <v>0</v>
      </c>
      <c r="G57" s="9">
        <v>0</v>
      </c>
    </row>
    <row r="58" spans="2:7" ht="19.95" customHeight="1" x14ac:dyDescent="0.3">
      <c r="B58" s="9" t="s">
        <v>17</v>
      </c>
      <c r="C58" s="9">
        <v>1844</v>
      </c>
      <c r="D58" s="9">
        <v>67</v>
      </c>
      <c r="E58" s="9">
        <v>9</v>
      </c>
      <c r="F58" s="9">
        <v>0</v>
      </c>
      <c r="G58" s="9">
        <v>0</v>
      </c>
    </row>
    <row r="59" spans="2:7" ht="19.95" customHeight="1" x14ac:dyDescent="0.3">
      <c r="B59" s="9" t="s">
        <v>17</v>
      </c>
      <c r="C59" s="9">
        <v>1845</v>
      </c>
      <c r="D59" s="9">
        <v>67</v>
      </c>
      <c r="E59" s="9">
        <v>9</v>
      </c>
      <c r="F59" s="9">
        <v>0</v>
      </c>
      <c r="G59" s="9">
        <v>0</v>
      </c>
    </row>
    <row r="60" spans="2:7" ht="19.95" customHeight="1" x14ac:dyDescent="0.3">
      <c r="B60" s="9" t="s">
        <v>17</v>
      </c>
      <c r="C60" s="9">
        <v>1846</v>
      </c>
      <c r="D60" s="9">
        <v>69</v>
      </c>
      <c r="E60" s="9">
        <v>8</v>
      </c>
      <c r="F60" s="9">
        <v>0</v>
      </c>
      <c r="G60" s="9">
        <v>0</v>
      </c>
    </row>
    <row r="61" spans="2:7" ht="19.95" customHeight="1" x14ac:dyDescent="0.3">
      <c r="B61" s="9" t="s">
        <v>17</v>
      </c>
      <c r="C61" s="9">
        <v>1847</v>
      </c>
      <c r="D61" s="9">
        <v>67</v>
      </c>
      <c r="E61" s="9">
        <v>9</v>
      </c>
      <c r="F61" s="9">
        <v>0</v>
      </c>
      <c r="G61" s="9">
        <v>0</v>
      </c>
    </row>
    <row r="62" spans="2:7" ht="19.95" customHeight="1" x14ac:dyDescent="0.3">
      <c r="B62" s="9" t="s">
        <v>17</v>
      </c>
      <c r="C62" s="9">
        <v>1848</v>
      </c>
      <c r="D62" s="9">
        <v>62</v>
      </c>
      <c r="E62" s="9">
        <v>16</v>
      </c>
      <c r="F62" s="9">
        <v>0</v>
      </c>
      <c r="G62" s="9">
        <v>0</v>
      </c>
    </row>
    <row r="63" spans="2:7" ht="19.95" customHeight="1" x14ac:dyDescent="0.3">
      <c r="B63" s="9" t="s">
        <v>17</v>
      </c>
      <c r="C63" s="9">
        <v>1849</v>
      </c>
      <c r="D63" s="9">
        <v>63</v>
      </c>
      <c r="E63" s="9">
        <v>13</v>
      </c>
      <c r="F63" s="9">
        <v>0</v>
      </c>
      <c r="G63" s="9">
        <v>1</v>
      </c>
    </row>
    <row r="64" spans="2:7" ht="19.95" customHeight="1" x14ac:dyDescent="0.3">
      <c r="B64" s="9" t="s">
        <v>17</v>
      </c>
      <c r="C64" s="9">
        <v>1850</v>
      </c>
      <c r="D64" s="9">
        <v>63</v>
      </c>
      <c r="E64" s="9">
        <v>13</v>
      </c>
      <c r="F64" s="9">
        <v>0</v>
      </c>
      <c r="G64" s="9">
        <v>1</v>
      </c>
    </row>
    <row r="65" spans="2:7" ht="19.95" customHeight="1" x14ac:dyDescent="0.3">
      <c r="B65" s="9" t="s">
        <v>17</v>
      </c>
      <c r="C65" s="9">
        <v>1851</v>
      </c>
      <c r="D65" s="9">
        <v>61</v>
      </c>
      <c r="E65" s="9">
        <v>14</v>
      </c>
      <c r="F65" s="9">
        <v>0</v>
      </c>
      <c r="G65" s="9">
        <v>1</v>
      </c>
    </row>
    <row r="66" spans="2:7" ht="19.95" customHeight="1" x14ac:dyDescent="0.3">
      <c r="B66" s="9" t="s">
        <v>17</v>
      </c>
      <c r="C66" s="9">
        <v>1852</v>
      </c>
      <c r="D66" s="9">
        <v>62</v>
      </c>
      <c r="E66" s="9">
        <v>14</v>
      </c>
      <c r="F66" s="9">
        <v>0</v>
      </c>
      <c r="G66" s="9">
        <v>1</v>
      </c>
    </row>
    <row r="67" spans="2:7" ht="19.95" customHeight="1" x14ac:dyDescent="0.3">
      <c r="B67" s="9" t="s">
        <v>17</v>
      </c>
      <c r="C67" s="9">
        <v>1853</v>
      </c>
      <c r="D67" s="9">
        <v>64</v>
      </c>
      <c r="E67" s="9">
        <v>13</v>
      </c>
      <c r="F67" s="9">
        <v>0</v>
      </c>
      <c r="G67" s="9">
        <v>1</v>
      </c>
    </row>
    <row r="68" spans="2:7" ht="19.95" customHeight="1" x14ac:dyDescent="0.3">
      <c r="B68" s="9" t="s">
        <v>17</v>
      </c>
      <c r="C68" s="9">
        <v>1854</v>
      </c>
      <c r="D68" s="9">
        <v>63</v>
      </c>
      <c r="E68" s="9">
        <v>14</v>
      </c>
      <c r="F68" s="9">
        <v>0</v>
      </c>
      <c r="G68" s="9">
        <v>1</v>
      </c>
    </row>
    <row r="69" spans="2:7" ht="19.95" customHeight="1" x14ac:dyDescent="0.3">
      <c r="B69" s="9" t="s">
        <v>17</v>
      </c>
      <c r="C69" s="9">
        <v>1855</v>
      </c>
      <c r="D69" s="9">
        <v>63</v>
      </c>
      <c r="E69" s="9">
        <v>14</v>
      </c>
      <c r="F69" s="9">
        <v>0</v>
      </c>
      <c r="G69" s="9">
        <v>1</v>
      </c>
    </row>
    <row r="70" spans="2:7" ht="19.95" customHeight="1" x14ac:dyDescent="0.3">
      <c r="B70" s="9" t="s">
        <v>17</v>
      </c>
      <c r="C70" s="9">
        <v>1856</v>
      </c>
      <c r="D70" s="9">
        <v>62</v>
      </c>
      <c r="E70" s="9">
        <v>14</v>
      </c>
      <c r="F70" s="9">
        <v>0</v>
      </c>
      <c r="G70" s="9">
        <v>1</v>
      </c>
    </row>
    <row r="71" spans="2:7" ht="19.95" customHeight="1" x14ac:dyDescent="0.3">
      <c r="B71" s="9" t="s">
        <v>17</v>
      </c>
      <c r="C71" s="9">
        <v>1857</v>
      </c>
      <c r="D71" s="9">
        <v>62</v>
      </c>
      <c r="E71" s="9">
        <v>14</v>
      </c>
      <c r="F71" s="9">
        <v>0</v>
      </c>
      <c r="G71" s="9">
        <v>1</v>
      </c>
    </row>
    <row r="72" spans="2:7" ht="19.95" customHeight="1" x14ac:dyDescent="0.3">
      <c r="B72" s="9" t="s">
        <v>17</v>
      </c>
      <c r="C72" s="9">
        <v>1858</v>
      </c>
      <c r="D72" s="9">
        <v>63</v>
      </c>
      <c r="E72" s="9">
        <v>12</v>
      </c>
      <c r="F72" s="9">
        <v>0</v>
      </c>
      <c r="G72" s="9">
        <v>2</v>
      </c>
    </row>
    <row r="73" spans="2:7" ht="19.95" customHeight="1" x14ac:dyDescent="0.3">
      <c r="B73" s="9" t="s">
        <v>17</v>
      </c>
      <c r="C73" s="9">
        <v>1859</v>
      </c>
      <c r="D73" s="9">
        <v>63</v>
      </c>
      <c r="E73" s="9">
        <v>13</v>
      </c>
      <c r="F73" s="9">
        <v>0</v>
      </c>
      <c r="G73" s="9">
        <v>2</v>
      </c>
    </row>
    <row r="74" spans="2:7" ht="19.95" customHeight="1" x14ac:dyDescent="0.3">
      <c r="B74" s="9" t="s">
        <v>17</v>
      </c>
      <c r="C74" s="9">
        <v>1860</v>
      </c>
      <c r="D74" s="9">
        <v>61</v>
      </c>
      <c r="E74" s="9">
        <v>13</v>
      </c>
      <c r="F74" s="9">
        <v>0</v>
      </c>
      <c r="G74" s="9">
        <v>2</v>
      </c>
    </row>
    <row r="75" spans="2:7" ht="19.95" customHeight="1" x14ac:dyDescent="0.3">
      <c r="B75" s="9" t="s">
        <v>17</v>
      </c>
      <c r="C75" s="9">
        <v>1861</v>
      </c>
      <c r="D75" s="9">
        <v>61</v>
      </c>
      <c r="E75" s="9">
        <v>11</v>
      </c>
      <c r="F75" s="9">
        <v>0</v>
      </c>
      <c r="G75" s="9">
        <v>2</v>
      </c>
    </row>
    <row r="76" spans="2:7" ht="19.95" customHeight="1" x14ac:dyDescent="0.3">
      <c r="B76" s="9" t="s">
        <v>17</v>
      </c>
      <c r="C76" s="9">
        <v>1862</v>
      </c>
      <c r="D76" s="9">
        <v>58</v>
      </c>
      <c r="E76" s="9">
        <v>12</v>
      </c>
      <c r="F76" s="9">
        <v>0</v>
      </c>
      <c r="G76" s="9">
        <v>2</v>
      </c>
    </row>
    <row r="77" spans="2:7" ht="19.95" customHeight="1" x14ac:dyDescent="0.3">
      <c r="B77" s="9" t="s">
        <v>17</v>
      </c>
      <c r="C77" s="9">
        <v>1863</v>
      </c>
      <c r="D77" s="9">
        <v>60</v>
      </c>
      <c r="E77" s="9">
        <v>11</v>
      </c>
      <c r="F77" s="9">
        <v>0</v>
      </c>
      <c r="G77" s="9">
        <v>2</v>
      </c>
    </row>
    <row r="78" spans="2:7" ht="19.95" customHeight="1" x14ac:dyDescent="0.3">
      <c r="B78" s="9" t="s">
        <v>17</v>
      </c>
      <c r="C78" s="9">
        <v>1864</v>
      </c>
      <c r="D78" s="9">
        <v>60</v>
      </c>
      <c r="E78" s="9">
        <v>11</v>
      </c>
      <c r="F78" s="9">
        <v>0</v>
      </c>
      <c r="G78" s="9">
        <v>2</v>
      </c>
    </row>
    <row r="79" spans="2:7" ht="19.95" customHeight="1" x14ac:dyDescent="0.3">
      <c r="B79" s="9" t="s">
        <v>17</v>
      </c>
      <c r="C79" s="9">
        <v>1865</v>
      </c>
      <c r="D79" s="9">
        <v>58</v>
      </c>
      <c r="E79" s="9">
        <v>12</v>
      </c>
      <c r="F79" s="9">
        <v>0</v>
      </c>
      <c r="G79" s="9">
        <v>2</v>
      </c>
    </row>
    <row r="80" spans="2:7" ht="19.95" customHeight="1" x14ac:dyDescent="0.3">
      <c r="B80" s="9" t="s">
        <v>17</v>
      </c>
      <c r="C80" s="9">
        <v>1866</v>
      </c>
      <c r="D80" s="9">
        <v>58</v>
      </c>
      <c r="E80" s="9">
        <v>12</v>
      </c>
      <c r="F80" s="9">
        <v>0</v>
      </c>
      <c r="G80" s="9">
        <v>2</v>
      </c>
    </row>
    <row r="81" spans="2:7" ht="19.95" customHeight="1" x14ac:dyDescent="0.3">
      <c r="B81" s="9" t="s">
        <v>17</v>
      </c>
      <c r="C81" s="9">
        <v>1867</v>
      </c>
      <c r="D81" s="9">
        <v>55</v>
      </c>
      <c r="E81" s="9">
        <v>11</v>
      </c>
      <c r="F81" s="9">
        <v>0</v>
      </c>
      <c r="G81" s="9">
        <v>2</v>
      </c>
    </row>
    <row r="82" spans="2:7" ht="19.95" customHeight="1" x14ac:dyDescent="0.3">
      <c r="B82" s="9" t="s">
        <v>17</v>
      </c>
      <c r="C82" s="9">
        <v>1868</v>
      </c>
      <c r="D82" s="9">
        <v>47</v>
      </c>
      <c r="E82" s="9">
        <v>13</v>
      </c>
      <c r="F82" s="9">
        <v>0</v>
      </c>
      <c r="G82" s="9">
        <v>2</v>
      </c>
    </row>
    <row r="83" spans="2:7" ht="19.95" customHeight="1" x14ac:dyDescent="0.3">
      <c r="B83" s="9" t="s">
        <v>17</v>
      </c>
      <c r="C83" s="9">
        <v>1869</v>
      </c>
      <c r="D83" s="9">
        <v>48</v>
      </c>
      <c r="E83" s="9">
        <v>13</v>
      </c>
      <c r="F83" s="9">
        <v>0</v>
      </c>
      <c r="G83" s="9">
        <v>2</v>
      </c>
    </row>
    <row r="84" spans="2:7" ht="19.95" customHeight="1" x14ac:dyDescent="0.3">
      <c r="B84" s="9" t="s">
        <v>17</v>
      </c>
      <c r="C84" s="9">
        <v>1870</v>
      </c>
      <c r="D84" s="9">
        <v>45</v>
      </c>
      <c r="E84" s="9">
        <v>16</v>
      </c>
      <c r="F84" s="9">
        <v>0</v>
      </c>
      <c r="G84" s="9">
        <v>2</v>
      </c>
    </row>
    <row r="85" spans="2:7" ht="19.95" customHeight="1" x14ac:dyDescent="0.3">
      <c r="B85" s="9" t="s">
        <v>17</v>
      </c>
      <c r="C85" s="9">
        <v>1871</v>
      </c>
      <c r="D85" s="9">
        <v>47</v>
      </c>
      <c r="E85" s="9">
        <v>14</v>
      </c>
      <c r="F85" s="9">
        <v>0</v>
      </c>
      <c r="G85" s="9">
        <v>2</v>
      </c>
    </row>
    <row r="86" spans="2:7" ht="19.95" customHeight="1" x14ac:dyDescent="0.3">
      <c r="B86" s="9" t="s">
        <v>17</v>
      </c>
      <c r="C86" s="9">
        <v>1872</v>
      </c>
      <c r="D86" s="9">
        <v>41</v>
      </c>
      <c r="E86" s="9">
        <v>16</v>
      </c>
      <c r="F86" s="9">
        <v>0</v>
      </c>
      <c r="G86" s="9">
        <v>2</v>
      </c>
    </row>
    <row r="87" spans="2:7" ht="19.95" customHeight="1" x14ac:dyDescent="0.3">
      <c r="B87" s="9" t="s">
        <v>17</v>
      </c>
      <c r="C87" s="9">
        <v>1873</v>
      </c>
      <c r="D87" s="9">
        <v>42</v>
      </c>
      <c r="E87" s="9">
        <v>15</v>
      </c>
      <c r="F87" s="9">
        <v>0</v>
      </c>
      <c r="G87" s="9">
        <v>2</v>
      </c>
    </row>
    <row r="88" spans="2:7" ht="19.95" customHeight="1" x14ac:dyDescent="0.3">
      <c r="B88" s="9" t="s">
        <v>17</v>
      </c>
      <c r="C88" s="9">
        <v>1874</v>
      </c>
      <c r="D88" s="9">
        <v>42</v>
      </c>
      <c r="E88" s="9">
        <v>14</v>
      </c>
      <c r="F88" s="9">
        <v>1</v>
      </c>
      <c r="G88" s="9">
        <v>2</v>
      </c>
    </row>
    <row r="89" spans="2:7" ht="19.95" customHeight="1" x14ac:dyDescent="0.3">
      <c r="B89" s="9" t="s">
        <v>17</v>
      </c>
      <c r="C89" s="9">
        <v>1875</v>
      </c>
      <c r="D89" s="9">
        <v>41</v>
      </c>
      <c r="E89" s="9">
        <v>14</v>
      </c>
      <c r="F89" s="9">
        <v>1</v>
      </c>
      <c r="G89" s="9">
        <v>2</v>
      </c>
    </row>
    <row r="90" spans="2:7" ht="19.95" customHeight="1" x14ac:dyDescent="0.3">
      <c r="B90" s="9" t="s">
        <v>17</v>
      </c>
      <c r="C90" s="9">
        <v>1876</v>
      </c>
      <c r="D90" s="9">
        <v>42</v>
      </c>
      <c r="E90" s="9">
        <v>14</v>
      </c>
      <c r="F90" s="9">
        <v>1</v>
      </c>
      <c r="G90" s="9">
        <v>2</v>
      </c>
    </row>
    <row r="91" spans="2:7" ht="19.95" customHeight="1" x14ac:dyDescent="0.3">
      <c r="B91" s="9" t="s">
        <v>17</v>
      </c>
      <c r="C91" s="9">
        <v>1877</v>
      </c>
      <c r="D91" s="9">
        <v>45</v>
      </c>
      <c r="E91" s="9">
        <v>11</v>
      </c>
      <c r="F91" s="9">
        <v>1</v>
      </c>
      <c r="G91" s="9">
        <v>2</v>
      </c>
    </row>
    <row r="92" spans="2:7" ht="19.95" customHeight="1" x14ac:dyDescent="0.3">
      <c r="B92" s="9" t="s">
        <v>17</v>
      </c>
      <c r="C92" s="9">
        <v>1878</v>
      </c>
      <c r="D92" s="9">
        <v>43</v>
      </c>
      <c r="E92" s="9">
        <v>13</v>
      </c>
      <c r="F92" s="9">
        <v>1</v>
      </c>
      <c r="G92" s="9">
        <v>2</v>
      </c>
    </row>
    <row r="93" spans="2:7" ht="19.95" customHeight="1" x14ac:dyDescent="0.3">
      <c r="B93" s="9" t="s">
        <v>17</v>
      </c>
      <c r="C93" s="9">
        <v>1879</v>
      </c>
      <c r="D93" s="9">
        <v>44</v>
      </c>
      <c r="E93" s="9">
        <v>12</v>
      </c>
      <c r="F93" s="9">
        <v>1</v>
      </c>
      <c r="G93" s="9">
        <v>2</v>
      </c>
    </row>
    <row r="94" spans="2:7" ht="19.95" customHeight="1" x14ac:dyDescent="0.3">
      <c r="B94" s="9" t="s">
        <v>17</v>
      </c>
      <c r="C94" s="9">
        <v>1880</v>
      </c>
      <c r="D94" s="9">
        <v>41</v>
      </c>
      <c r="E94" s="9">
        <v>16</v>
      </c>
      <c r="F94" s="9">
        <v>1</v>
      </c>
      <c r="G94" s="9">
        <v>2</v>
      </c>
    </row>
    <row r="95" spans="2:7" ht="19.95" customHeight="1" x14ac:dyDescent="0.3">
      <c r="B95" s="9" t="s">
        <v>17</v>
      </c>
      <c r="C95" s="9">
        <v>1881</v>
      </c>
      <c r="D95" s="9">
        <v>40</v>
      </c>
      <c r="E95" s="9">
        <v>17</v>
      </c>
      <c r="F95" s="9">
        <v>1</v>
      </c>
      <c r="G95" s="9">
        <v>2</v>
      </c>
    </row>
    <row r="96" spans="2:7" ht="19.95" customHeight="1" x14ac:dyDescent="0.3">
      <c r="B96" s="9" t="s">
        <v>17</v>
      </c>
      <c r="C96" s="9">
        <v>1882</v>
      </c>
      <c r="D96" s="9">
        <v>38</v>
      </c>
      <c r="E96" s="9">
        <v>19</v>
      </c>
      <c r="F96" s="9">
        <v>1</v>
      </c>
      <c r="G96" s="9">
        <v>2</v>
      </c>
    </row>
    <row r="97" spans="2:7" ht="19.95" customHeight="1" x14ac:dyDescent="0.3">
      <c r="B97" s="9" t="s">
        <v>17</v>
      </c>
      <c r="C97" s="9">
        <v>1883</v>
      </c>
      <c r="D97" s="9">
        <v>39</v>
      </c>
      <c r="E97" s="9">
        <v>18</v>
      </c>
      <c r="F97" s="9">
        <v>1</v>
      </c>
      <c r="G97" s="9">
        <v>2</v>
      </c>
    </row>
    <row r="98" spans="2:7" ht="19.95" customHeight="1" x14ac:dyDescent="0.3">
      <c r="B98" s="9" t="s">
        <v>17</v>
      </c>
      <c r="C98" s="9">
        <v>1884</v>
      </c>
      <c r="D98" s="9">
        <v>38</v>
      </c>
      <c r="E98" s="9">
        <v>19</v>
      </c>
      <c r="F98" s="9">
        <v>1</v>
      </c>
      <c r="G98" s="9">
        <v>2</v>
      </c>
    </row>
    <row r="99" spans="2:7" ht="19.95" customHeight="1" x14ac:dyDescent="0.3">
      <c r="B99" s="9" t="s">
        <v>17</v>
      </c>
      <c r="C99" s="9">
        <v>1885</v>
      </c>
      <c r="D99" s="9">
        <v>42</v>
      </c>
      <c r="E99" s="9">
        <v>15</v>
      </c>
      <c r="F99" s="9">
        <v>1</v>
      </c>
      <c r="G99" s="9">
        <v>2</v>
      </c>
    </row>
    <row r="100" spans="2:7" ht="19.95" customHeight="1" x14ac:dyDescent="0.3">
      <c r="B100" s="9" t="s">
        <v>17</v>
      </c>
      <c r="C100" s="9">
        <v>1886</v>
      </c>
      <c r="D100" s="9">
        <v>39</v>
      </c>
      <c r="E100" s="9">
        <v>17</v>
      </c>
      <c r="F100" s="9">
        <v>1</v>
      </c>
      <c r="G100" s="9">
        <v>2</v>
      </c>
    </row>
    <row r="101" spans="2:7" ht="19.95" customHeight="1" x14ac:dyDescent="0.3">
      <c r="B101" s="9" t="s">
        <v>17</v>
      </c>
      <c r="C101" s="9">
        <v>1887</v>
      </c>
      <c r="D101" s="9">
        <v>38</v>
      </c>
      <c r="E101" s="9">
        <v>17</v>
      </c>
      <c r="F101" s="9">
        <v>2</v>
      </c>
      <c r="G101" s="9">
        <v>2</v>
      </c>
    </row>
    <row r="102" spans="2:7" ht="19.95" customHeight="1" x14ac:dyDescent="0.3">
      <c r="B102" s="9" t="s">
        <v>17</v>
      </c>
      <c r="C102" s="9">
        <v>1888</v>
      </c>
      <c r="D102" s="9">
        <v>38</v>
      </c>
      <c r="E102" s="9">
        <v>16</v>
      </c>
      <c r="F102" s="9">
        <v>2</v>
      </c>
      <c r="G102" s="9">
        <v>2</v>
      </c>
    </row>
    <row r="103" spans="2:7" ht="19.95" customHeight="1" x14ac:dyDescent="0.3">
      <c r="B103" s="9" t="s">
        <v>17</v>
      </c>
      <c r="C103" s="9">
        <v>1889</v>
      </c>
      <c r="D103" s="9">
        <v>37</v>
      </c>
      <c r="E103" s="9">
        <v>17</v>
      </c>
      <c r="F103" s="9">
        <v>2</v>
      </c>
      <c r="G103" s="9">
        <v>2</v>
      </c>
    </row>
    <row r="104" spans="2:7" ht="19.95" customHeight="1" x14ac:dyDescent="0.3">
      <c r="B104" s="9" t="s">
        <v>17</v>
      </c>
      <c r="C104" s="9">
        <v>1890</v>
      </c>
      <c r="D104" s="9">
        <v>39</v>
      </c>
      <c r="E104" s="9">
        <v>15</v>
      </c>
      <c r="F104" s="9">
        <v>2</v>
      </c>
      <c r="G104" s="9">
        <v>2</v>
      </c>
    </row>
    <row r="105" spans="2:7" ht="19.95" customHeight="1" x14ac:dyDescent="0.3">
      <c r="B105" s="9" t="s">
        <v>17</v>
      </c>
      <c r="C105" s="9">
        <v>1891</v>
      </c>
      <c r="D105" s="9">
        <v>40</v>
      </c>
      <c r="E105" s="9">
        <v>14</v>
      </c>
      <c r="F105" s="9">
        <v>2</v>
      </c>
      <c r="G105" s="9">
        <v>2</v>
      </c>
    </row>
    <row r="106" spans="2:7" ht="19.95" customHeight="1" x14ac:dyDescent="0.3">
      <c r="B106" s="9" t="s">
        <v>17</v>
      </c>
      <c r="C106" s="9">
        <v>1892</v>
      </c>
      <c r="D106" s="9">
        <v>38</v>
      </c>
      <c r="E106" s="9">
        <v>17</v>
      </c>
      <c r="F106" s="9">
        <v>2</v>
      </c>
      <c r="G106" s="9">
        <v>2</v>
      </c>
    </row>
    <row r="107" spans="2:7" ht="19.95" customHeight="1" x14ac:dyDescent="0.3">
      <c r="B107" s="9" t="s">
        <v>17</v>
      </c>
      <c r="C107" s="9">
        <v>1893</v>
      </c>
      <c r="D107" s="9">
        <v>39</v>
      </c>
      <c r="E107" s="9">
        <v>16</v>
      </c>
      <c r="F107" s="9">
        <v>2</v>
      </c>
      <c r="G107" s="9">
        <v>2</v>
      </c>
    </row>
    <row r="108" spans="2:7" ht="19.95" customHeight="1" x14ac:dyDescent="0.3">
      <c r="B108" s="9" t="s">
        <v>17</v>
      </c>
      <c r="C108" s="9">
        <v>1894</v>
      </c>
      <c r="D108" s="9">
        <v>37</v>
      </c>
      <c r="E108" s="9">
        <v>18</v>
      </c>
      <c r="F108" s="9">
        <v>2</v>
      </c>
      <c r="G108" s="9">
        <v>2</v>
      </c>
    </row>
    <row r="109" spans="2:7" ht="19.95" customHeight="1" x14ac:dyDescent="0.3">
      <c r="B109" s="9" t="s">
        <v>17</v>
      </c>
      <c r="C109" s="9">
        <v>1895</v>
      </c>
      <c r="D109" s="9">
        <v>38</v>
      </c>
      <c r="E109" s="9">
        <v>18</v>
      </c>
      <c r="F109" s="9">
        <v>2</v>
      </c>
      <c r="G109" s="9">
        <v>2</v>
      </c>
    </row>
    <row r="110" spans="2:7" ht="19.95" customHeight="1" x14ac:dyDescent="0.3">
      <c r="B110" s="9" t="s">
        <v>17</v>
      </c>
      <c r="C110" s="9">
        <v>1896</v>
      </c>
      <c r="D110" s="9">
        <v>39</v>
      </c>
      <c r="E110" s="9">
        <v>17</v>
      </c>
      <c r="F110" s="9">
        <v>2</v>
      </c>
      <c r="G110" s="9">
        <v>2</v>
      </c>
    </row>
    <row r="111" spans="2:7" ht="19.95" customHeight="1" x14ac:dyDescent="0.3">
      <c r="B111" s="9" t="s">
        <v>17</v>
      </c>
      <c r="C111" s="9">
        <v>1897</v>
      </c>
      <c r="D111" s="9">
        <v>37</v>
      </c>
      <c r="E111" s="9">
        <v>17</v>
      </c>
      <c r="F111" s="9">
        <v>2</v>
      </c>
      <c r="G111" s="9">
        <v>3</v>
      </c>
    </row>
    <row r="112" spans="2:7" ht="19.95" customHeight="1" x14ac:dyDescent="0.3">
      <c r="B112" s="9" t="s">
        <v>17</v>
      </c>
      <c r="C112" s="9">
        <v>1898</v>
      </c>
      <c r="D112" s="9">
        <v>36</v>
      </c>
      <c r="E112" s="9">
        <v>19</v>
      </c>
      <c r="F112" s="9">
        <v>2</v>
      </c>
      <c r="G112" s="9">
        <v>2</v>
      </c>
    </row>
    <row r="113" spans="2:7" ht="19.95" customHeight="1" x14ac:dyDescent="0.3">
      <c r="B113" s="9" t="s">
        <v>17</v>
      </c>
      <c r="C113" s="9">
        <v>1899</v>
      </c>
      <c r="D113" s="9">
        <v>36</v>
      </c>
      <c r="E113" s="9">
        <v>20</v>
      </c>
      <c r="F113" s="9">
        <v>2</v>
      </c>
      <c r="G113" s="9">
        <v>2</v>
      </c>
    </row>
    <row r="114" spans="2:7" ht="19.95" customHeight="1" x14ac:dyDescent="0.3">
      <c r="B114" s="9" t="s">
        <v>17</v>
      </c>
      <c r="C114" s="9">
        <v>1900</v>
      </c>
      <c r="D114" s="9">
        <v>95</v>
      </c>
      <c r="E114" s="9">
        <v>21</v>
      </c>
      <c r="F114" s="9">
        <v>2</v>
      </c>
      <c r="G114" s="9">
        <v>3</v>
      </c>
    </row>
    <row r="115" spans="2:7" ht="19.95" customHeight="1" x14ac:dyDescent="0.3">
      <c r="B115" s="9" t="s">
        <v>17</v>
      </c>
      <c r="C115" s="9">
        <v>1901</v>
      </c>
      <c r="D115" s="9">
        <v>94</v>
      </c>
      <c r="E115" s="9">
        <v>22</v>
      </c>
      <c r="F115" s="9">
        <v>2</v>
      </c>
      <c r="G115" s="9">
        <v>3</v>
      </c>
    </row>
    <row r="116" spans="2:7" ht="19.95" customHeight="1" x14ac:dyDescent="0.3">
      <c r="B116" s="9" t="s">
        <v>17</v>
      </c>
      <c r="C116" s="9">
        <v>1902</v>
      </c>
      <c r="D116" s="9">
        <v>96</v>
      </c>
      <c r="E116" s="9">
        <v>21</v>
      </c>
      <c r="F116" s="9">
        <v>2</v>
      </c>
      <c r="G116" s="9">
        <v>4</v>
      </c>
    </row>
    <row r="117" spans="2:7" ht="19.95" customHeight="1" x14ac:dyDescent="0.3">
      <c r="B117" s="9" t="s">
        <v>17</v>
      </c>
      <c r="C117" s="9">
        <v>1903</v>
      </c>
      <c r="D117" s="9">
        <v>99</v>
      </c>
      <c r="E117" s="9">
        <v>21</v>
      </c>
      <c r="F117" s="9">
        <v>2</v>
      </c>
      <c r="G117" s="9">
        <v>4</v>
      </c>
    </row>
    <row r="118" spans="2:7" ht="19.95" customHeight="1" x14ac:dyDescent="0.3">
      <c r="B118" s="9" t="s">
        <v>17</v>
      </c>
      <c r="C118" s="9">
        <v>1904</v>
      </c>
      <c r="D118" s="9">
        <v>99</v>
      </c>
      <c r="E118" s="9">
        <v>22</v>
      </c>
      <c r="F118" s="9">
        <v>3</v>
      </c>
      <c r="G118" s="9">
        <v>4</v>
      </c>
    </row>
    <row r="119" spans="2:7" ht="19.95" customHeight="1" x14ac:dyDescent="0.3">
      <c r="B119" s="9" t="s">
        <v>17</v>
      </c>
      <c r="C119" s="9">
        <v>1905</v>
      </c>
      <c r="D119" s="9">
        <v>98</v>
      </c>
      <c r="E119" s="9">
        <v>22</v>
      </c>
      <c r="F119" s="9">
        <v>3</v>
      </c>
      <c r="G119" s="9">
        <v>4</v>
      </c>
    </row>
    <row r="120" spans="2:7" ht="19.95" customHeight="1" x14ac:dyDescent="0.3">
      <c r="B120" s="9" t="s">
        <v>17</v>
      </c>
      <c r="C120" s="9">
        <v>1906</v>
      </c>
      <c r="D120" s="9">
        <v>101</v>
      </c>
      <c r="E120" s="9">
        <v>19</v>
      </c>
      <c r="F120" s="9">
        <v>4</v>
      </c>
      <c r="G120" s="9">
        <v>4</v>
      </c>
    </row>
    <row r="121" spans="2:7" ht="19.95" customHeight="1" x14ac:dyDescent="0.3">
      <c r="B121" s="9" t="s">
        <v>17</v>
      </c>
      <c r="C121" s="9">
        <v>1907</v>
      </c>
      <c r="D121" s="9">
        <v>101</v>
      </c>
      <c r="E121" s="9">
        <v>19</v>
      </c>
      <c r="F121" s="9">
        <v>4</v>
      </c>
      <c r="G121" s="9">
        <v>4</v>
      </c>
    </row>
    <row r="122" spans="2:7" ht="19.95" customHeight="1" x14ac:dyDescent="0.3">
      <c r="B122" s="9" t="s">
        <v>17</v>
      </c>
      <c r="C122" s="9">
        <v>1908</v>
      </c>
      <c r="D122" s="9">
        <v>102</v>
      </c>
      <c r="E122" s="9">
        <v>18</v>
      </c>
      <c r="F122" s="9">
        <v>4</v>
      </c>
      <c r="G122" s="9">
        <v>4</v>
      </c>
    </row>
    <row r="123" spans="2:7" ht="19.95" customHeight="1" x14ac:dyDescent="0.3">
      <c r="B123" s="9" t="s">
        <v>17</v>
      </c>
      <c r="C123" s="9">
        <v>1909</v>
      </c>
      <c r="D123" s="9">
        <v>102</v>
      </c>
      <c r="E123" s="9">
        <v>18</v>
      </c>
      <c r="F123" s="9">
        <v>4</v>
      </c>
      <c r="G123" s="9">
        <v>4</v>
      </c>
    </row>
    <row r="124" spans="2:7" ht="19.95" customHeight="1" x14ac:dyDescent="0.3">
      <c r="B124" s="9" t="s">
        <v>17</v>
      </c>
      <c r="C124" s="9">
        <v>1910</v>
      </c>
      <c r="D124" s="9">
        <v>102</v>
      </c>
      <c r="E124" s="9">
        <v>19</v>
      </c>
      <c r="F124" s="9">
        <v>4</v>
      </c>
      <c r="G124" s="9">
        <v>4</v>
      </c>
    </row>
    <row r="125" spans="2:7" ht="19.95" customHeight="1" x14ac:dyDescent="0.3">
      <c r="B125" s="9" t="s">
        <v>17</v>
      </c>
      <c r="C125" s="9">
        <v>1911</v>
      </c>
      <c r="D125" s="9">
        <v>103</v>
      </c>
      <c r="E125" s="9">
        <v>21</v>
      </c>
      <c r="F125" s="9">
        <v>4</v>
      </c>
      <c r="G125" s="9">
        <v>4</v>
      </c>
    </row>
    <row r="126" spans="2:7" ht="19.95" customHeight="1" x14ac:dyDescent="0.3">
      <c r="B126" s="9" t="s">
        <v>17</v>
      </c>
      <c r="C126" s="9">
        <v>1912</v>
      </c>
      <c r="D126" s="9">
        <v>101</v>
      </c>
      <c r="E126" s="9">
        <v>22</v>
      </c>
      <c r="F126" s="9">
        <v>4</v>
      </c>
      <c r="G126" s="9">
        <v>4</v>
      </c>
    </row>
    <row r="127" spans="2:7" ht="19.95" customHeight="1" x14ac:dyDescent="0.3">
      <c r="B127" s="9" t="s">
        <v>17</v>
      </c>
      <c r="C127" s="9">
        <v>1913</v>
      </c>
      <c r="D127" s="9">
        <v>99</v>
      </c>
      <c r="E127" s="9">
        <v>24</v>
      </c>
      <c r="F127" s="9">
        <v>3</v>
      </c>
      <c r="G127" s="9">
        <v>5</v>
      </c>
    </row>
    <row r="128" spans="2:7" ht="19.95" customHeight="1" x14ac:dyDescent="0.3">
      <c r="B128" s="9" t="s">
        <v>17</v>
      </c>
      <c r="C128" s="9">
        <v>1914</v>
      </c>
      <c r="D128" s="9">
        <v>102</v>
      </c>
      <c r="E128" s="9">
        <v>24</v>
      </c>
      <c r="F128" s="9">
        <v>3</v>
      </c>
      <c r="G128" s="9">
        <v>4</v>
      </c>
    </row>
    <row r="129" spans="2:7" ht="19.95" customHeight="1" x14ac:dyDescent="0.3">
      <c r="B129" s="9" t="s">
        <v>17</v>
      </c>
      <c r="C129" s="9">
        <v>1915</v>
      </c>
      <c r="D129" s="9">
        <v>102</v>
      </c>
      <c r="E129" s="9">
        <v>25</v>
      </c>
      <c r="F129" s="9">
        <v>3</v>
      </c>
      <c r="G129" s="9">
        <v>4</v>
      </c>
    </row>
    <row r="130" spans="2:7" ht="19.95" customHeight="1" x14ac:dyDescent="0.3">
      <c r="B130" s="9" t="s">
        <v>17</v>
      </c>
      <c r="C130" s="9">
        <v>1916</v>
      </c>
      <c r="D130" s="9">
        <v>107</v>
      </c>
      <c r="E130" s="9">
        <v>24</v>
      </c>
      <c r="F130" s="9">
        <v>4</v>
      </c>
      <c r="G130" s="9">
        <v>3</v>
      </c>
    </row>
    <row r="131" spans="2:7" ht="19.95" customHeight="1" x14ac:dyDescent="0.3">
      <c r="B131" s="9" t="s">
        <v>17</v>
      </c>
      <c r="C131" s="9">
        <v>1917</v>
      </c>
      <c r="D131" s="9">
        <v>106</v>
      </c>
      <c r="E131" s="9">
        <v>25</v>
      </c>
      <c r="F131" s="9">
        <v>4</v>
      </c>
      <c r="G131" s="9">
        <v>3</v>
      </c>
    </row>
    <row r="132" spans="2:7" ht="19.95" customHeight="1" x14ac:dyDescent="0.3">
      <c r="B132" s="9" t="s">
        <v>17</v>
      </c>
      <c r="C132" s="9">
        <v>1918</v>
      </c>
      <c r="D132" s="9">
        <v>110</v>
      </c>
      <c r="E132" s="9">
        <v>22</v>
      </c>
      <c r="F132" s="9">
        <v>4</v>
      </c>
      <c r="G132" s="9">
        <v>5</v>
      </c>
    </row>
    <row r="133" spans="2:7" ht="19.95" customHeight="1" x14ac:dyDescent="0.3">
      <c r="B133" s="9" t="s">
        <v>17</v>
      </c>
      <c r="C133" s="9">
        <v>1919</v>
      </c>
      <c r="D133" s="9">
        <v>111</v>
      </c>
      <c r="E133" s="9">
        <v>21</v>
      </c>
      <c r="F133" s="9">
        <v>7</v>
      </c>
      <c r="G133" s="9">
        <v>6</v>
      </c>
    </row>
    <row r="134" spans="2:7" ht="19.95" customHeight="1" x14ac:dyDescent="0.3">
      <c r="B134" s="9" t="s">
        <v>17</v>
      </c>
      <c r="C134" s="9">
        <v>1920</v>
      </c>
      <c r="D134" s="9">
        <v>108</v>
      </c>
      <c r="E134" s="9">
        <v>24</v>
      </c>
      <c r="F134" s="9">
        <v>10</v>
      </c>
      <c r="G134" s="9">
        <v>7</v>
      </c>
    </row>
    <row r="135" spans="2:7" ht="19.95" customHeight="1" x14ac:dyDescent="0.3">
      <c r="B135" s="9" t="s">
        <v>17</v>
      </c>
      <c r="C135" s="9">
        <v>1921</v>
      </c>
      <c r="D135" s="9">
        <v>103</v>
      </c>
      <c r="E135" s="9">
        <v>24</v>
      </c>
      <c r="F135" s="9">
        <v>13</v>
      </c>
      <c r="G135" s="9">
        <v>8</v>
      </c>
    </row>
    <row r="136" spans="2:7" ht="19.95" customHeight="1" x14ac:dyDescent="0.3">
      <c r="B136" s="9" t="s">
        <v>17</v>
      </c>
      <c r="C136" s="9">
        <v>1922</v>
      </c>
      <c r="D136" s="9">
        <v>106</v>
      </c>
      <c r="E136" s="9">
        <v>22</v>
      </c>
      <c r="F136" s="9">
        <v>14</v>
      </c>
      <c r="G136" s="9">
        <v>9</v>
      </c>
    </row>
    <row r="137" spans="2:7" ht="19.95" customHeight="1" x14ac:dyDescent="0.3">
      <c r="B137" s="9" t="s">
        <v>17</v>
      </c>
      <c r="C137" s="9">
        <v>1923</v>
      </c>
      <c r="D137" s="9">
        <v>106</v>
      </c>
      <c r="E137" s="9">
        <v>20</v>
      </c>
      <c r="F137" s="9">
        <v>16</v>
      </c>
      <c r="G137" s="9">
        <v>9</v>
      </c>
    </row>
    <row r="138" spans="2:7" ht="19.95" customHeight="1" x14ac:dyDescent="0.3">
      <c r="B138" s="9" t="s">
        <v>17</v>
      </c>
      <c r="C138" s="9">
        <v>1924</v>
      </c>
      <c r="D138" s="9">
        <v>107</v>
      </c>
      <c r="E138" s="9">
        <v>19</v>
      </c>
      <c r="F138" s="9">
        <v>16</v>
      </c>
      <c r="G138" s="9">
        <v>9</v>
      </c>
    </row>
    <row r="139" spans="2:7" ht="19.95" customHeight="1" x14ac:dyDescent="0.3">
      <c r="B139" s="9" t="s">
        <v>17</v>
      </c>
      <c r="C139" s="9">
        <v>1925</v>
      </c>
      <c r="D139" s="9">
        <v>107</v>
      </c>
      <c r="E139" s="9">
        <v>19</v>
      </c>
      <c r="F139" s="9">
        <v>15</v>
      </c>
      <c r="G139" s="9">
        <v>10</v>
      </c>
    </row>
    <row r="140" spans="2:7" ht="19.95" customHeight="1" x14ac:dyDescent="0.3">
      <c r="B140" s="9" t="s">
        <v>17</v>
      </c>
      <c r="C140" s="9">
        <v>1926</v>
      </c>
      <c r="D140" s="9">
        <v>106</v>
      </c>
      <c r="E140" s="9">
        <v>20</v>
      </c>
      <c r="F140" s="9">
        <v>14</v>
      </c>
      <c r="G140" s="9">
        <v>10</v>
      </c>
    </row>
    <row r="141" spans="2:7" ht="19.95" customHeight="1" x14ac:dyDescent="0.3">
      <c r="B141" s="9" t="s">
        <v>17</v>
      </c>
      <c r="C141" s="9">
        <v>1927</v>
      </c>
      <c r="D141" s="9">
        <v>111</v>
      </c>
      <c r="E141" s="9">
        <v>17</v>
      </c>
      <c r="F141" s="9">
        <v>13</v>
      </c>
      <c r="G141" s="9">
        <v>10</v>
      </c>
    </row>
    <row r="142" spans="2:7" ht="19.95" customHeight="1" x14ac:dyDescent="0.3">
      <c r="B142" s="9" t="s">
        <v>17</v>
      </c>
      <c r="C142" s="9">
        <v>1928</v>
      </c>
      <c r="D142" s="9">
        <v>111</v>
      </c>
      <c r="E142" s="9">
        <v>18</v>
      </c>
      <c r="F142" s="9">
        <v>13</v>
      </c>
      <c r="G142" s="9">
        <v>10</v>
      </c>
    </row>
    <row r="143" spans="2:7" ht="19.95" customHeight="1" x14ac:dyDescent="0.3">
      <c r="B143" s="9" t="s">
        <v>17</v>
      </c>
      <c r="C143" s="9">
        <v>1929</v>
      </c>
      <c r="D143" s="9">
        <v>113</v>
      </c>
      <c r="E143" s="9">
        <v>16</v>
      </c>
      <c r="F143" s="9">
        <v>13</v>
      </c>
      <c r="G143" s="9">
        <v>10</v>
      </c>
    </row>
    <row r="144" spans="2:7" ht="19.95" customHeight="1" x14ac:dyDescent="0.3">
      <c r="B144" s="9" t="s">
        <v>17</v>
      </c>
      <c r="C144" s="9">
        <v>1930</v>
      </c>
      <c r="D144" s="9">
        <v>115</v>
      </c>
      <c r="E144" s="9">
        <v>15</v>
      </c>
      <c r="F144" s="9">
        <v>13</v>
      </c>
      <c r="G144" s="9">
        <v>9</v>
      </c>
    </row>
    <row r="145" spans="2:7" ht="19.95" customHeight="1" x14ac:dyDescent="0.3">
      <c r="B145" s="9" t="s">
        <v>17</v>
      </c>
      <c r="C145" s="9">
        <v>1931</v>
      </c>
      <c r="D145" s="9">
        <v>112</v>
      </c>
      <c r="E145" s="9">
        <v>17</v>
      </c>
      <c r="F145" s="9">
        <v>13</v>
      </c>
      <c r="G145" s="9">
        <v>9</v>
      </c>
    </row>
    <row r="146" spans="2:7" ht="19.95" customHeight="1" x14ac:dyDescent="0.3">
      <c r="B146" s="9" t="s">
        <v>17</v>
      </c>
      <c r="C146" s="9">
        <v>1932</v>
      </c>
      <c r="D146" s="9">
        <v>107</v>
      </c>
      <c r="E146" s="9">
        <v>19</v>
      </c>
      <c r="F146" s="9">
        <v>14</v>
      </c>
      <c r="G146" s="9">
        <v>9</v>
      </c>
    </row>
    <row r="147" spans="2:7" ht="19.95" customHeight="1" x14ac:dyDescent="0.3">
      <c r="B147" s="9" t="s">
        <v>17</v>
      </c>
      <c r="C147" s="9">
        <v>1933</v>
      </c>
      <c r="D147" s="9">
        <v>109</v>
      </c>
      <c r="E147" s="9">
        <v>21</v>
      </c>
      <c r="F147" s="9">
        <v>11</v>
      </c>
      <c r="G147" s="9">
        <v>9</v>
      </c>
    </row>
    <row r="148" spans="2:7" ht="19.95" customHeight="1" x14ac:dyDescent="0.3">
      <c r="B148" s="9" t="s">
        <v>17</v>
      </c>
      <c r="C148" s="9">
        <v>1934</v>
      </c>
      <c r="D148" s="9">
        <v>114</v>
      </c>
      <c r="E148" s="9">
        <v>19</v>
      </c>
      <c r="F148" s="9">
        <v>9</v>
      </c>
      <c r="G148" s="9">
        <v>9</v>
      </c>
    </row>
    <row r="149" spans="2:7" ht="19.95" customHeight="1" x14ac:dyDescent="0.3">
      <c r="B149" s="9" t="s">
        <v>17</v>
      </c>
      <c r="C149" s="9">
        <v>1935</v>
      </c>
      <c r="D149" s="9">
        <v>119</v>
      </c>
      <c r="E149" s="9">
        <v>15</v>
      </c>
      <c r="F149" s="9">
        <v>9</v>
      </c>
      <c r="G149" s="9">
        <v>9</v>
      </c>
    </row>
    <row r="150" spans="2:7" ht="19.95" customHeight="1" x14ac:dyDescent="0.3">
      <c r="B150" s="9" t="s">
        <v>17</v>
      </c>
      <c r="C150" s="9">
        <v>1936</v>
      </c>
      <c r="D150" s="9">
        <v>118</v>
      </c>
      <c r="E150" s="9">
        <v>16</v>
      </c>
      <c r="F150" s="9">
        <v>9</v>
      </c>
      <c r="G150" s="9">
        <v>9</v>
      </c>
    </row>
    <row r="151" spans="2:7" ht="19.95" customHeight="1" x14ac:dyDescent="0.3">
      <c r="B151" s="9" t="s">
        <v>17</v>
      </c>
      <c r="C151" s="9">
        <v>1937</v>
      </c>
      <c r="D151" s="9">
        <v>118</v>
      </c>
      <c r="E151" s="9">
        <v>17</v>
      </c>
      <c r="F151" s="9">
        <v>8</v>
      </c>
      <c r="G151" s="9">
        <v>9</v>
      </c>
    </row>
    <row r="152" spans="2:7" ht="19.95" customHeight="1" x14ac:dyDescent="0.3">
      <c r="B152" s="9" t="s">
        <v>17</v>
      </c>
      <c r="C152" s="9">
        <v>1938</v>
      </c>
      <c r="D152" s="9">
        <v>116</v>
      </c>
      <c r="E152" s="9">
        <v>19</v>
      </c>
      <c r="F152" s="9">
        <v>8</v>
      </c>
      <c r="G152" s="9">
        <v>9</v>
      </c>
    </row>
    <row r="153" spans="2:7" ht="19.95" customHeight="1" x14ac:dyDescent="0.3">
      <c r="B153" s="9" t="s">
        <v>17</v>
      </c>
      <c r="C153" s="9">
        <v>1939</v>
      </c>
      <c r="D153" s="9">
        <v>116</v>
      </c>
      <c r="E153" s="9">
        <v>17</v>
      </c>
      <c r="F153" s="9">
        <v>8</v>
      </c>
      <c r="G153" s="9">
        <v>9</v>
      </c>
    </row>
    <row r="154" spans="2:7" ht="19.95" customHeight="1" x14ac:dyDescent="0.3">
      <c r="B154" s="9" t="s">
        <v>17</v>
      </c>
      <c r="C154" s="9">
        <v>1940</v>
      </c>
      <c r="D154" s="9">
        <v>117</v>
      </c>
      <c r="E154" s="9">
        <v>18</v>
      </c>
      <c r="F154" s="9">
        <v>6</v>
      </c>
      <c r="G154" s="9">
        <v>6</v>
      </c>
    </row>
    <row r="155" spans="2:7" ht="19.95" customHeight="1" x14ac:dyDescent="0.3">
      <c r="B155" s="9" t="s">
        <v>17</v>
      </c>
      <c r="C155" s="9">
        <v>1941</v>
      </c>
      <c r="D155" s="9">
        <v>118</v>
      </c>
      <c r="E155" s="9">
        <v>18</v>
      </c>
      <c r="F155" s="9">
        <v>6</v>
      </c>
      <c r="G155" s="9">
        <v>6</v>
      </c>
    </row>
    <row r="156" spans="2:7" ht="19.95" customHeight="1" x14ac:dyDescent="0.3">
      <c r="B156" s="9" t="s">
        <v>17</v>
      </c>
      <c r="C156" s="9">
        <v>1942</v>
      </c>
      <c r="D156" s="9">
        <v>118</v>
      </c>
      <c r="E156" s="9">
        <v>17</v>
      </c>
      <c r="F156" s="9">
        <v>6</v>
      </c>
      <c r="G156" s="9">
        <v>6</v>
      </c>
    </row>
    <row r="157" spans="2:7" ht="19.95" customHeight="1" x14ac:dyDescent="0.3">
      <c r="B157" s="9" t="s">
        <v>17</v>
      </c>
      <c r="C157" s="9">
        <v>1943</v>
      </c>
      <c r="D157" s="9">
        <v>119</v>
      </c>
      <c r="E157" s="9">
        <v>17</v>
      </c>
      <c r="F157" s="9">
        <v>5</v>
      </c>
      <c r="G157" s="9">
        <v>6</v>
      </c>
    </row>
    <row r="158" spans="2:7" ht="19.95" customHeight="1" x14ac:dyDescent="0.3">
      <c r="B158" s="9" t="s">
        <v>17</v>
      </c>
      <c r="C158" s="9">
        <v>1944</v>
      </c>
      <c r="D158" s="9">
        <v>120</v>
      </c>
      <c r="E158" s="9">
        <v>16</v>
      </c>
      <c r="F158" s="9">
        <v>4</v>
      </c>
      <c r="G158" s="9">
        <v>7</v>
      </c>
    </row>
    <row r="159" spans="2:7" ht="19.95" customHeight="1" x14ac:dyDescent="0.3">
      <c r="B159" s="9" t="s">
        <v>17</v>
      </c>
      <c r="C159" s="9">
        <v>1945</v>
      </c>
      <c r="D159" s="9">
        <v>116</v>
      </c>
      <c r="E159" s="9">
        <v>20</v>
      </c>
      <c r="F159" s="9">
        <v>5</v>
      </c>
      <c r="G159" s="9">
        <v>7</v>
      </c>
    </row>
    <row r="160" spans="2:7" ht="19.95" customHeight="1" x14ac:dyDescent="0.3">
      <c r="B160" s="9" t="s">
        <v>17</v>
      </c>
      <c r="C160" s="9">
        <v>1946</v>
      </c>
      <c r="D160" s="9">
        <v>111</v>
      </c>
      <c r="E160" s="9">
        <v>21</v>
      </c>
      <c r="F160" s="9">
        <v>5</v>
      </c>
      <c r="G160" s="9">
        <v>12</v>
      </c>
    </row>
    <row r="161" spans="2:7" ht="19.95" customHeight="1" x14ac:dyDescent="0.3">
      <c r="B161" s="9" t="s">
        <v>17</v>
      </c>
      <c r="C161" s="9">
        <v>1947</v>
      </c>
      <c r="D161" s="9">
        <v>102</v>
      </c>
      <c r="E161" s="9">
        <v>29</v>
      </c>
      <c r="F161" s="9">
        <v>6</v>
      </c>
      <c r="G161" s="9">
        <v>13</v>
      </c>
    </row>
    <row r="162" spans="2:7" ht="19.95" customHeight="1" x14ac:dyDescent="0.3">
      <c r="B162" s="9" t="s">
        <v>17</v>
      </c>
      <c r="C162" s="9">
        <v>1948</v>
      </c>
      <c r="D162" s="9">
        <v>107</v>
      </c>
      <c r="E162" s="9">
        <v>26</v>
      </c>
      <c r="F162" s="9">
        <v>8</v>
      </c>
      <c r="G162" s="9">
        <v>13</v>
      </c>
    </row>
    <row r="163" spans="2:7" ht="19.95" customHeight="1" x14ac:dyDescent="0.3">
      <c r="B163" s="9" t="s">
        <v>17</v>
      </c>
      <c r="C163" s="9">
        <v>1949</v>
      </c>
      <c r="D163" s="9">
        <v>109</v>
      </c>
      <c r="E163" s="9">
        <v>24</v>
      </c>
      <c r="F163" s="9">
        <v>8</v>
      </c>
      <c r="G163" s="9">
        <v>15</v>
      </c>
    </row>
    <row r="164" spans="2:7" ht="19.95" customHeight="1" x14ac:dyDescent="0.3">
      <c r="B164" s="9" t="s">
        <v>17</v>
      </c>
      <c r="C164" s="9">
        <v>1950</v>
      </c>
      <c r="D164" s="9">
        <v>105</v>
      </c>
      <c r="E164" s="9">
        <v>24</v>
      </c>
      <c r="F164" s="9">
        <v>10</v>
      </c>
      <c r="G164" s="9">
        <v>15</v>
      </c>
    </row>
    <row r="165" spans="2:7" ht="19.95" customHeight="1" x14ac:dyDescent="0.3">
      <c r="B165" s="9" t="s">
        <v>17</v>
      </c>
      <c r="C165" s="9">
        <v>1951</v>
      </c>
      <c r="D165" s="9">
        <v>107</v>
      </c>
      <c r="E165" s="9">
        <v>24</v>
      </c>
      <c r="F165" s="9">
        <v>10</v>
      </c>
      <c r="G165" s="9">
        <v>15</v>
      </c>
    </row>
    <row r="166" spans="2:7" ht="19.95" customHeight="1" x14ac:dyDescent="0.3">
      <c r="B166" s="9" t="s">
        <v>17</v>
      </c>
      <c r="C166" s="9">
        <v>1952</v>
      </c>
      <c r="D166" s="9">
        <v>105</v>
      </c>
      <c r="E166" s="9">
        <v>24</v>
      </c>
      <c r="F166" s="9">
        <v>11</v>
      </c>
      <c r="G166" s="9">
        <v>16</v>
      </c>
    </row>
    <row r="167" spans="2:7" ht="19.95" customHeight="1" x14ac:dyDescent="0.3">
      <c r="B167" s="9" t="s">
        <v>17</v>
      </c>
      <c r="C167" s="9">
        <v>1953</v>
      </c>
      <c r="D167" s="9">
        <v>105</v>
      </c>
      <c r="E167" s="9">
        <v>24</v>
      </c>
      <c r="F167" s="9">
        <v>11</v>
      </c>
      <c r="G167" s="9">
        <v>16</v>
      </c>
    </row>
    <row r="168" spans="2:7" ht="19.95" customHeight="1" x14ac:dyDescent="0.3">
      <c r="B168" s="9" t="s">
        <v>17</v>
      </c>
      <c r="C168" s="9">
        <v>1954</v>
      </c>
      <c r="D168" s="9">
        <v>105</v>
      </c>
      <c r="E168" s="9">
        <v>24</v>
      </c>
      <c r="F168" s="9">
        <v>11</v>
      </c>
      <c r="G168" s="9">
        <v>16</v>
      </c>
    </row>
    <row r="169" spans="2:7" ht="19.95" customHeight="1" x14ac:dyDescent="0.3">
      <c r="B169" s="9" t="s">
        <v>17</v>
      </c>
      <c r="C169" s="9">
        <v>1955</v>
      </c>
      <c r="D169" s="9">
        <v>100</v>
      </c>
      <c r="E169" s="9">
        <v>27</v>
      </c>
      <c r="F169" s="9">
        <v>12</v>
      </c>
      <c r="G169" s="9">
        <v>16</v>
      </c>
    </row>
    <row r="170" spans="2:7" ht="19.95" customHeight="1" x14ac:dyDescent="0.3">
      <c r="B170" s="9" t="s">
        <v>17</v>
      </c>
      <c r="C170" s="9">
        <v>1956</v>
      </c>
      <c r="D170" s="9">
        <v>96</v>
      </c>
      <c r="E170" s="9">
        <v>31</v>
      </c>
      <c r="F170" s="9">
        <v>12</v>
      </c>
      <c r="G170" s="9">
        <v>17</v>
      </c>
    </row>
    <row r="171" spans="2:7" ht="19.95" customHeight="1" x14ac:dyDescent="0.3">
      <c r="B171" s="9" t="s">
        <v>17</v>
      </c>
      <c r="C171" s="9">
        <v>1957</v>
      </c>
      <c r="D171" s="9">
        <v>90</v>
      </c>
      <c r="E171" s="9">
        <v>37</v>
      </c>
      <c r="F171" s="9">
        <v>12</v>
      </c>
      <c r="G171" s="9">
        <v>17</v>
      </c>
    </row>
    <row r="172" spans="2:7" ht="19.95" customHeight="1" x14ac:dyDescent="0.3">
      <c r="B172" s="9" t="s">
        <v>17</v>
      </c>
      <c r="C172" s="9">
        <v>1958</v>
      </c>
      <c r="D172" s="9">
        <v>88</v>
      </c>
      <c r="E172" s="9">
        <v>40</v>
      </c>
      <c r="F172" s="9">
        <v>11</v>
      </c>
      <c r="G172" s="9">
        <v>17</v>
      </c>
    </row>
    <row r="173" spans="2:7" ht="19.95" customHeight="1" x14ac:dyDescent="0.3">
      <c r="B173" s="9" t="s">
        <v>17</v>
      </c>
      <c r="C173" s="9">
        <v>1959</v>
      </c>
      <c r="D173" s="9">
        <v>89</v>
      </c>
      <c r="E173" s="9">
        <v>38</v>
      </c>
      <c r="F173" s="9">
        <v>12</v>
      </c>
      <c r="G173" s="9">
        <v>17</v>
      </c>
    </row>
    <row r="174" spans="2:7" ht="19.95" customHeight="1" x14ac:dyDescent="0.3">
      <c r="B174" s="9" t="s">
        <v>17</v>
      </c>
      <c r="C174" s="9">
        <v>1960</v>
      </c>
      <c r="D174" s="9">
        <v>80</v>
      </c>
      <c r="E174" s="9">
        <v>45</v>
      </c>
      <c r="F174" s="9">
        <v>13</v>
      </c>
      <c r="G174" s="9">
        <v>17</v>
      </c>
    </row>
    <row r="175" spans="2:7" ht="19.95" customHeight="1" x14ac:dyDescent="0.3">
      <c r="B175" s="9" t="s">
        <v>17</v>
      </c>
      <c r="C175" s="9">
        <v>1961</v>
      </c>
      <c r="D175" s="9">
        <v>79</v>
      </c>
      <c r="E175" s="9">
        <v>47</v>
      </c>
      <c r="F175" s="9">
        <v>13</v>
      </c>
      <c r="G175" s="9">
        <v>17</v>
      </c>
    </row>
    <row r="176" spans="2:7" ht="19.95" customHeight="1" x14ac:dyDescent="0.3">
      <c r="B176" s="9" t="s">
        <v>17</v>
      </c>
      <c r="C176" s="9">
        <v>1962</v>
      </c>
      <c r="D176" s="9">
        <v>79</v>
      </c>
      <c r="E176" s="9">
        <v>46</v>
      </c>
      <c r="F176" s="9">
        <v>14</v>
      </c>
      <c r="G176" s="9">
        <v>17</v>
      </c>
    </row>
    <row r="177" spans="2:7" ht="19.95" customHeight="1" x14ac:dyDescent="0.3">
      <c r="B177" s="9" t="s">
        <v>17</v>
      </c>
      <c r="C177" s="9">
        <v>1963</v>
      </c>
      <c r="D177" s="9">
        <v>74</v>
      </c>
      <c r="E177" s="9">
        <v>50</v>
      </c>
      <c r="F177" s="9">
        <v>15</v>
      </c>
      <c r="G177" s="9">
        <v>17</v>
      </c>
    </row>
    <row r="178" spans="2:7" ht="19.95" customHeight="1" x14ac:dyDescent="0.3">
      <c r="B178" s="9" t="s">
        <v>17</v>
      </c>
      <c r="C178" s="9">
        <v>1964</v>
      </c>
      <c r="D178" s="9">
        <v>77</v>
      </c>
      <c r="E178" s="9">
        <v>46</v>
      </c>
      <c r="F178" s="9">
        <v>16</v>
      </c>
      <c r="G178" s="9">
        <v>17</v>
      </c>
    </row>
    <row r="179" spans="2:7" ht="19.95" customHeight="1" x14ac:dyDescent="0.3">
      <c r="B179" s="9" t="s">
        <v>17</v>
      </c>
      <c r="C179" s="9">
        <v>1965</v>
      </c>
      <c r="D179" s="9">
        <v>78</v>
      </c>
      <c r="E179" s="9">
        <v>45</v>
      </c>
      <c r="F179" s="9">
        <v>16</v>
      </c>
      <c r="G179" s="9">
        <v>17</v>
      </c>
    </row>
    <row r="180" spans="2:7" ht="19.95" customHeight="1" x14ac:dyDescent="0.3">
      <c r="B180" s="9" t="s">
        <v>17</v>
      </c>
      <c r="C180" s="9">
        <v>1966</v>
      </c>
      <c r="D180" s="9">
        <v>80</v>
      </c>
      <c r="E180" s="9">
        <v>43</v>
      </c>
      <c r="F180" s="9">
        <v>15</v>
      </c>
      <c r="G180" s="9">
        <v>18</v>
      </c>
    </row>
    <row r="181" spans="2:7" ht="19.95" customHeight="1" x14ac:dyDescent="0.3">
      <c r="B181" s="9" t="s">
        <v>17</v>
      </c>
      <c r="C181" s="9">
        <v>1967</v>
      </c>
      <c r="D181" s="9">
        <v>80</v>
      </c>
      <c r="E181" s="9">
        <v>42</v>
      </c>
      <c r="F181" s="9">
        <v>16</v>
      </c>
      <c r="G181" s="9">
        <v>18</v>
      </c>
    </row>
    <row r="182" spans="2:7" ht="19.95" customHeight="1" x14ac:dyDescent="0.3">
      <c r="B182" s="9" t="s">
        <v>17</v>
      </c>
      <c r="C182" s="9">
        <v>1968</v>
      </c>
      <c r="D182" s="9">
        <v>78</v>
      </c>
      <c r="E182" s="9">
        <v>42</v>
      </c>
      <c r="F182" s="9">
        <v>17</v>
      </c>
      <c r="G182" s="9">
        <v>18</v>
      </c>
    </row>
    <row r="183" spans="2:7" ht="19.95" customHeight="1" x14ac:dyDescent="0.3">
      <c r="B183" s="9" t="s">
        <v>17</v>
      </c>
      <c r="C183" s="9">
        <v>1969</v>
      </c>
      <c r="D183" s="9">
        <v>81</v>
      </c>
      <c r="E183" s="9">
        <v>40</v>
      </c>
      <c r="F183" s="9">
        <v>16</v>
      </c>
      <c r="G183" s="9">
        <v>19</v>
      </c>
    </row>
    <row r="184" spans="2:7" ht="19.95" customHeight="1" x14ac:dyDescent="0.3">
      <c r="B184" s="9" t="s">
        <v>17</v>
      </c>
      <c r="C184" s="9">
        <v>1970</v>
      </c>
      <c r="D184" s="9">
        <v>82</v>
      </c>
      <c r="E184" s="9">
        <v>38</v>
      </c>
      <c r="F184" s="9">
        <v>16</v>
      </c>
      <c r="G184" s="9">
        <v>20</v>
      </c>
    </row>
    <row r="185" spans="2:7" ht="19.95" customHeight="1" x14ac:dyDescent="0.3">
      <c r="B185" s="9" t="s">
        <v>17</v>
      </c>
      <c r="C185" s="9">
        <v>1971</v>
      </c>
      <c r="D185" s="9">
        <v>84</v>
      </c>
      <c r="E185" s="9">
        <v>38</v>
      </c>
      <c r="F185" s="9">
        <v>15</v>
      </c>
      <c r="G185" s="9">
        <v>20</v>
      </c>
    </row>
    <row r="186" spans="2:7" ht="19.95" customHeight="1" x14ac:dyDescent="0.3">
      <c r="B186" s="9" t="s">
        <v>17</v>
      </c>
      <c r="C186" s="9">
        <v>1972</v>
      </c>
      <c r="D186" s="9">
        <v>84</v>
      </c>
      <c r="E186" s="9">
        <v>36</v>
      </c>
      <c r="F186" s="9">
        <v>15</v>
      </c>
      <c r="G186" s="9">
        <v>20</v>
      </c>
    </row>
    <row r="187" spans="2:7" ht="19.95" customHeight="1" x14ac:dyDescent="0.3">
      <c r="B187" s="9" t="s">
        <v>17</v>
      </c>
      <c r="C187" s="9">
        <v>1973</v>
      </c>
      <c r="D187" s="9">
        <v>84</v>
      </c>
      <c r="E187" s="9">
        <v>36</v>
      </c>
      <c r="F187" s="9">
        <v>15</v>
      </c>
      <c r="G187" s="9">
        <v>20</v>
      </c>
    </row>
    <row r="188" spans="2:7" ht="19.95" customHeight="1" x14ac:dyDescent="0.3">
      <c r="B188" s="9" t="s">
        <v>17</v>
      </c>
      <c r="C188" s="9">
        <v>1974</v>
      </c>
      <c r="D188" s="9">
        <v>83</v>
      </c>
      <c r="E188" s="9">
        <v>38</v>
      </c>
      <c r="F188" s="9">
        <v>16</v>
      </c>
      <c r="G188" s="9">
        <v>20</v>
      </c>
    </row>
    <row r="189" spans="2:7" ht="19.95" customHeight="1" x14ac:dyDescent="0.3">
      <c r="B189" s="9" t="s">
        <v>17</v>
      </c>
      <c r="C189" s="9">
        <v>1975</v>
      </c>
      <c r="D189" s="9">
        <v>81</v>
      </c>
      <c r="E189" s="9">
        <v>39</v>
      </c>
      <c r="F189" s="9">
        <v>16</v>
      </c>
      <c r="G189" s="9">
        <v>20</v>
      </c>
    </row>
    <row r="190" spans="2:7" ht="19.95" customHeight="1" x14ac:dyDescent="0.3">
      <c r="B190" s="9" t="s">
        <v>17</v>
      </c>
      <c r="C190" s="9">
        <v>1976</v>
      </c>
      <c r="D190" s="9">
        <v>83</v>
      </c>
      <c r="E190" s="9">
        <v>35</v>
      </c>
      <c r="F190" s="9">
        <v>15</v>
      </c>
      <c r="G190" s="9">
        <v>22</v>
      </c>
    </row>
    <row r="191" spans="2:7" ht="19.95" customHeight="1" x14ac:dyDescent="0.3">
      <c r="B191" s="9" t="s">
        <v>17</v>
      </c>
      <c r="C191" s="9">
        <v>1977</v>
      </c>
      <c r="D191" s="9">
        <v>83</v>
      </c>
      <c r="E191" s="9">
        <v>35</v>
      </c>
      <c r="F191" s="9">
        <v>14</v>
      </c>
      <c r="G191" s="9">
        <v>23</v>
      </c>
    </row>
    <row r="192" spans="2:7" ht="19.95" customHeight="1" x14ac:dyDescent="0.3">
      <c r="B192" s="9" t="s">
        <v>17</v>
      </c>
      <c r="C192" s="9">
        <v>1978</v>
      </c>
      <c r="D192" s="9">
        <v>85</v>
      </c>
      <c r="E192" s="9">
        <v>32</v>
      </c>
      <c r="F192" s="9">
        <v>15</v>
      </c>
      <c r="G192" s="9">
        <v>23</v>
      </c>
    </row>
    <row r="193" spans="2:7" ht="19.95" customHeight="1" x14ac:dyDescent="0.3">
      <c r="B193" s="9" t="s">
        <v>17</v>
      </c>
      <c r="C193" s="9">
        <v>1979</v>
      </c>
      <c r="D193" s="9">
        <v>80</v>
      </c>
      <c r="E193" s="9">
        <v>38</v>
      </c>
      <c r="F193" s="9">
        <v>16</v>
      </c>
      <c r="G193" s="9">
        <v>23</v>
      </c>
    </row>
    <row r="194" spans="2:7" ht="19.95" customHeight="1" x14ac:dyDescent="0.3">
      <c r="B194" s="9" t="s">
        <v>17</v>
      </c>
      <c r="C194" s="9">
        <v>1980</v>
      </c>
      <c r="D194" s="9">
        <v>77</v>
      </c>
      <c r="E194" s="9">
        <v>38</v>
      </c>
      <c r="F194" s="9">
        <v>18</v>
      </c>
      <c r="G194" s="9">
        <v>23</v>
      </c>
    </row>
    <row r="195" spans="2:7" ht="19.95" customHeight="1" x14ac:dyDescent="0.3">
      <c r="B195" s="9" t="s">
        <v>17</v>
      </c>
      <c r="C195" s="9">
        <v>1981</v>
      </c>
      <c r="D195" s="9">
        <v>78</v>
      </c>
      <c r="E195" s="9">
        <v>38</v>
      </c>
      <c r="F195" s="9">
        <v>17</v>
      </c>
      <c r="G195" s="9">
        <v>23</v>
      </c>
    </row>
    <row r="196" spans="2:7" ht="19.95" customHeight="1" x14ac:dyDescent="0.3">
      <c r="B196" s="9" t="s">
        <v>17</v>
      </c>
      <c r="C196" s="9">
        <v>1982</v>
      </c>
      <c r="D196" s="9">
        <v>80</v>
      </c>
      <c r="E196" s="9">
        <v>35</v>
      </c>
      <c r="F196" s="9">
        <v>18</v>
      </c>
      <c r="G196" s="9">
        <v>23</v>
      </c>
    </row>
    <row r="197" spans="2:7" ht="19.95" customHeight="1" x14ac:dyDescent="0.3">
      <c r="B197" s="9" t="s">
        <v>17</v>
      </c>
      <c r="C197" s="9">
        <v>1983</v>
      </c>
      <c r="D197" s="9">
        <v>78</v>
      </c>
      <c r="E197" s="9">
        <v>37</v>
      </c>
      <c r="F197" s="9">
        <v>16</v>
      </c>
      <c r="G197" s="9">
        <v>24</v>
      </c>
    </row>
    <row r="198" spans="2:7" ht="19.95" customHeight="1" x14ac:dyDescent="0.3">
      <c r="B198" s="9" t="s">
        <v>17</v>
      </c>
      <c r="C198" s="9">
        <v>1984</v>
      </c>
      <c r="D198" s="9">
        <v>77</v>
      </c>
      <c r="E198" s="9">
        <v>36</v>
      </c>
      <c r="F198" s="9">
        <v>18</v>
      </c>
      <c r="G198" s="9">
        <v>24</v>
      </c>
    </row>
    <row r="199" spans="2:7" ht="19.95" customHeight="1" x14ac:dyDescent="0.3">
      <c r="B199" s="9" t="s">
        <v>17</v>
      </c>
      <c r="C199" s="9">
        <v>1985</v>
      </c>
      <c r="D199" s="9">
        <v>74</v>
      </c>
      <c r="E199" s="9">
        <v>40</v>
      </c>
      <c r="F199" s="9">
        <v>17</v>
      </c>
      <c r="G199" s="9">
        <v>26</v>
      </c>
    </row>
    <row r="200" spans="2:7" ht="19.95" customHeight="1" x14ac:dyDescent="0.3">
      <c r="B200" s="9" t="s">
        <v>17</v>
      </c>
      <c r="C200" s="9">
        <v>1986</v>
      </c>
      <c r="D200" s="9">
        <v>70</v>
      </c>
      <c r="E200" s="9">
        <v>43</v>
      </c>
      <c r="F200" s="9">
        <v>18</v>
      </c>
      <c r="G200" s="9">
        <v>26</v>
      </c>
    </row>
    <row r="201" spans="2:7" ht="19.95" customHeight="1" x14ac:dyDescent="0.3">
      <c r="B201" s="9" t="s">
        <v>17</v>
      </c>
      <c r="C201" s="9">
        <v>1987</v>
      </c>
      <c r="D201" s="9">
        <v>72</v>
      </c>
      <c r="E201" s="9">
        <v>41</v>
      </c>
      <c r="F201" s="9">
        <v>18</v>
      </c>
      <c r="G201" s="9">
        <v>26</v>
      </c>
    </row>
    <row r="202" spans="2:7" ht="19.95" customHeight="1" x14ac:dyDescent="0.3">
      <c r="B202" s="9" t="s">
        <v>17</v>
      </c>
      <c r="C202" s="9">
        <v>1988</v>
      </c>
      <c r="D202" s="9">
        <v>69</v>
      </c>
      <c r="E202" s="9">
        <v>40</v>
      </c>
      <c r="F202" s="9">
        <v>22</v>
      </c>
      <c r="G202" s="9">
        <v>26</v>
      </c>
    </row>
    <row r="203" spans="2:7" ht="19.95" customHeight="1" x14ac:dyDescent="0.3">
      <c r="B203" s="9" t="s">
        <v>17</v>
      </c>
      <c r="C203" s="9">
        <v>1989</v>
      </c>
      <c r="D203" s="9">
        <v>66</v>
      </c>
      <c r="E203" s="9">
        <v>44</v>
      </c>
      <c r="F203" s="9">
        <v>21</v>
      </c>
      <c r="G203" s="9">
        <v>27</v>
      </c>
    </row>
    <row r="204" spans="2:7" ht="19.95" customHeight="1" x14ac:dyDescent="0.3">
      <c r="B204" s="9" t="s">
        <v>17</v>
      </c>
      <c r="C204" s="9">
        <v>1990</v>
      </c>
      <c r="D204" s="9">
        <v>63</v>
      </c>
      <c r="E204" s="9">
        <v>46</v>
      </c>
      <c r="F204" s="9">
        <v>33</v>
      </c>
      <c r="G204" s="9">
        <v>29</v>
      </c>
    </row>
    <row r="205" spans="2:7" ht="19.95" customHeight="1" x14ac:dyDescent="0.3">
      <c r="B205" s="9" t="s">
        <v>17</v>
      </c>
      <c r="C205" s="9">
        <v>1991</v>
      </c>
      <c r="D205" s="9">
        <v>58</v>
      </c>
      <c r="E205" s="9">
        <v>48</v>
      </c>
      <c r="F205" s="9">
        <v>35</v>
      </c>
      <c r="G205" s="9">
        <v>31</v>
      </c>
    </row>
    <row r="206" spans="2:7" ht="19.95" customHeight="1" x14ac:dyDescent="0.3">
      <c r="B206" s="9" t="s">
        <v>17</v>
      </c>
      <c r="C206" s="9">
        <v>1992</v>
      </c>
      <c r="D206" s="9">
        <v>54</v>
      </c>
      <c r="E206" s="9">
        <v>50</v>
      </c>
      <c r="F206" s="9">
        <v>39</v>
      </c>
      <c r="G206" s="9">
        <v>31</v>
      </c>
    </row>
    <row r="207" spans="2:7" ht="19.95" customHeight="1" x14ac:dyDescent="0.3">
      <c r="B207" s="9" t="s">
        <v>17</v>
      </c>
      <c r="C207" s="9">
        <v>1993</v>
      </c>
      <c r="D207" s="9">
        <v>50</v>
      </c>
      <c r="E207" s="9">
        <v>49</v>
      </c>
      <c r="F207" s="9">
        <v>42</v>
      </c>
      <c r="G207" s="9">
        <v>33</v>
      </c>
    </row>
    <row r="208" spans="2:7" ht="19.95" customHeight="1" x14ac:dyDescent="0.3">
      <c r="B208" s="9" t="s">
        <v>17</v>
      </c>
      <c r="C208" s="9">
        <v>1994</v>
      </c>
      <c r="D208" s="9">
        <v>44</v>
      </c>
      <c r="E208" s="9">
        <v>53</v>
      </c>
      <c r="F208" s="9">
        <v>44</v>
      </c>
      <c r="G208" s="9">
        <v>33</v>
      </c>
    </row>
    <row r="209" spans="2:7" ht="19.95" customHeight="1" x14ac:dyDescent="0.3">
      <c r="B209" s="9" t="s">
        <v>17</v>
      </c>
      <c r="C209" s="9">
        <v>1995</v>
      </c>
      <c r="D209" s="9">
        <v>40</v>
      </c>
      <c r="E209" s="9">
        <v>55</v>
      </c>
      <c r="F209" s="9">
        <v>46</v>
      </c>
      <c r="G209" s="9">
        <v>33</v>
      </c>
    </row>
    <row r="210" spans="2:7" ht="19.95" customHeight="1" x14ac:dyDescent="0.3">
      <c r="B210" s="9" t="s">
        <v>17</v>
      </c>
      <c r="C210" s="9">
        <v>1996</v>
      </c>
      <c r="D210" s="9">
        <v>34</v>
      </c>
      <c r="E210" s="9">
        <v>58</v>
      </c>
      <c r="F210" s="9">
        <v>45</v>
      </c>
      <c r="G210" s="9">
        <v>36</v>
      </c>
    </row>
    <row r="211" spans="2:7" ht="19.95" customHeight="1" x14ac:dyDescent="0.3">
      <c r="B211" s="9" t="s">
        <v>17</v>
      </c>
      <c r="C211" s="9">
        <v>1997</v>
      </c>
      <c r="D211" s="9">
        <v>32</v>
      </c>
      <c r="E211" s="9">
        <v>59</v>
      </c>
      <c r="F211" s="9">
        <v>48</v>
      </c>
      <c r="G211" s="9">
        <v>36</v>
      </c>
    </row>
    <row r="212" spans="2:7" ht="19.95" customHeight="1" x14ac:dyDescent="0.3">
      <c r="B212" s="9" t="s">
        <v>17</v>
      </c>
      <c r="C212" s="9">
        <v>1998</v>
      </c>
      <c r="D212" s="9">
        <v>31</v>
      </c>
      <c r="E212" s="9">
        <v>59</v>
      </c>
      <c r="F212" s="9">
        <v>50</v>
      </c>
      <c r="G212" s="9">
        <v>36</v>
      </c>
    </row>
    <row r="213" spans="2:7" ht="19.95" customHeight="1" x14ac:dyDescent="0.3">
      <c r="B213" s="9" t="s">
        <v>17</v>
      </c>
      <c r="C213" s="9">
        <v>1999</v>
      </c>
      <c r="D213" s="9">
        <v>34</v>
      </c>
      <c r="E213" s="9">
        <v>56</v>
      </c>
      <c r="F213" s="9">
        <v>49</v>
      </c>
      <c r="G213" s="9">
        <v>38</v>
      </c>
    </row>
    <row r="214" spans="2:7" ht="19.95" customHeight="1" x14ac:dyDescent="0.3">
      <c r="B214" s="9" t="s">
        <v>17</v>
      </c>
      <c r="C214" s="9">
        <v>2000</v>
      </c>
      <c r="D214" s="9">
        <v>35</v>
      </c>
      <c r="E214" s="9">
        <v>57</v>
      </c>
      <c r="F214" s="9">
        <v>46</v>
      </c>
      <c r="G214" s="9">
        <v>39</v>
      </c>
    </row>
    <row r="215" spans="2:7" ht="19.95" customHeight="1" x14ac:dyDescent="0.3">
      <c r="B215" s="9" t="s">
        <v>17</v>
      </c>
      <c r="C215" s="9">
        <v>2001</v>
      </c>
      <c r="D215" s="9">
        <v>35</v>
      </c>
      <c r="E215" s="9">
        <v>54</v>
      </c>
      <c r="F215" s="9">
        <v>49</v>
      </c>
      <c r="G215" s="9">
        <v>39</v>
      </c>
    </row>
    <row r="216" spans="2:7" ht="19.95" customHeight="1" x14ac:dyDescent="0.3">
      <c r="B216" s="9" t="s">
        <v>17</v>
      </c>
      <c r="C216" s="9">
        <v>2002</v>
      </c>
      <c r="D216" s="9">
        <v>29</v>
      </c>
      <c r="E216" s="9">
        <v>57</v>
      </c>
      <c r="F216" s="9">
        <v>51</v>
      </c>
      <c r="G216" s="9">
        <v>39</v>
      </c>
    </row>
    <row r="217" spans="2:7" ht="19.95" customHeight="1" x14ac:dyDescent="0.3">
      <c r="B217" s="9" t="s">
        <v>17</v>
      </c>
      <c r="C217" s="9">
        <v>2003</v>
      </c>
      <c r="D217" s="9">
        <v>29</v>
      </c>
      <c r="E217" s="9">
        <v>53</v>
      </c>
      <c r="F217" s="9">
        <v>53</v>
      </c>
      <c r="G217" s="9">
        <v>40</v>
      </c>
    </row>
    <row r="218" spans="2:7" ht="19.95" customHeight="1" x14ac:dyDescent="0.3">
      <c r="B218" s="9" t="s">
        <v>17</v>
      </c>
      <c r="C218" s="9">
        <v>2004</v>
      </c>
      <c r="D218" s="9">
        <v>28</v>
      </c>
      <c r="E218" s="9">
        <v>52</v>
      </c>
      <c r="F218" s="9">
        <v>54</v>
      </c>
      <c r="G218" s="9">
        <v>41</v>
      </c>
    </row>
    <row r="219" spans="2:7" ht="19.95" customHeight="1" x14ac:dyDescent="0.3">
      <c r="B219" s="9" t="s">
        <v>17</v>
      </c>
      <c r="C219" s="9">
        <v>2005</v>
      </c>
      <c r="D219" s="9">
        <v>26</v>
      </c>
      <c r="E219" s="9">
        <v>57</v>
      </c>
      <c r="F219" s="9">
        <v>52</v>
      </c>
      <c r="G219" s="9">
        <v>42</v>
      </c>
    </row>
    <row r="220" spans="2:7" ht="19.95" customHeight="1" x14ac:dyDescent="0.3">
      <c r="B220" s="9" t="s">
        <v>17</v>
      </c>
      <c r="C220" s="9">
        <v>2006</v>
      </c>
      <c r="D220" s="9">
        <v>23</v>
      </c>
      <c r="E220" s="9">
        <v>62</v>
      </c>
      <c r="F220" s="9">
        <v>49</v>
      </c>
      <c r="G220" s="9">
        <v>43</v>
      </c>
    </row>
    <row r="221" spans="2:7" ht="19.95" customHeight="1" x14ac:dyDescent="0.3">
      <c r="B221" s="9" t="s">
        <v>17</v>
      </c>
      <c r="C221" s="9">
        <v>2007</v>
      </c>
      <c r="D221" s="9">
        <v>26</v>
      </c>
      <c r="E221" s="9">
        <v>62</v>
      </c>
      <c r="F221" s="9">
        <v>46</v>
      </c>
      <c r="G221" s="9">
        <v>44</v>
      </c>
    </row>
    <row r="222" spans="2:7" ht="19.95" customHeight="1" x14ac:dyDescent="0.3">
      <c r="B222" s="9" t="s">
        <v>17</v>
      </c>
      <c r="C222" s="9">
        <v>2008</v>
      </c>
      <c r="D222" s="9">
        <v>24</v>
      </c>
      <c r="E222" s="9">
        <v>62</v>
      </c>
      <c r="F222" s="9">
        <v>47</v>
      </c>
      <c r="G222" s="9">
        <v>44</v>
      </c>
    </row>
    <row r="223" spans="2:7" ht="19.95" customHeight="1" x14ac:dyDescent="0.3">
      <c r="B223" s="9" t="s">
        <v>17</v>
      </c>
      <c r="C223" s="9">
        <v>2009</v>
      </c>
      <c r="D223" s="9">
        <v>24</v>
      </c>
      <c r="E223" s="9">
        <v>62</v>
      </c>
      <c r="F223" s="9">
        <v>47</v>
      </c>
      <c r="G223" s="9">
        <v>44</v>
      </c>
    </row>
    <row r="224" spans="2:7" ht="19.95" customHeight="1" x14ac:dyDescent="0.3">
      <c r="B224" s="9" t="s">
        <v>17</v>
      </c>
      <c r="C224" s="9">
        <v>2010</v>
      </c>
      <c r="D224" s="9">
        <v>23</v>
      </c>
      <c r="E224" s="9">
        <v>60</v>
      </c>
      <c r="F224" s="9">
        <v>50</v>
      </c>
      <c r="G224" s="9">
        <v>43</v>
      </c>
    </row>
    <row r="225" spans="2:7" ht="19.95" customHeight="1" x14ac:dyDescent="0.3">
      <c r="B225" s="9" t="s">
        <v>17</v>
      </c>
      <c r="C225" s="9">
        <v>2011</v>
      </c>
      <c r="D225" s="9">
        <v>23</v>
      </c>
      <c r="E225" s="9">
        <v>62</v>
      </c>
      <c r="F225" s="9">
        <v>49</v>
      </c>
      <c r="G225" s="9">
        <v>43</v>
      </c>
    </row>
    <row r="226" spans="2:7" ht="19.95" customHeight="1" x14ac:dyDescent="0.3">
      <c r="B226" s="9" t="s">
        <v>17</v>
      </c>
      <c r="C226" s="9">
        <v>2012</v>
      </c>
      <c r="D226" s="9">
        <v>21</v>
      </c>
      <c r="E226" s="9">
        <v>62</v>
      </c>
      <c r="F226" s="9">
        <v>51</v>
      </c>
      <c r="G226" s="9">
        <v>43</v>
      </c>
    </row>
    <row r="227" spans="2:7" ht="19.95" customHeight="1" x14ac:dyDescent="0.3">
      <c r="B227" s="9" t="s">
        <v>17</v>
      </c>
      <c r="C227" s="9">
        <v>2013</v>
      </c>
      <c r="D227" s="9">
        <v>24</v>
      </c>
      <c r="E227" s="9">
        <v>63</v>
      </c>
      <c r="F227" s="9">
        <v>50</v>
      </c>
      <c r="G227" s="9">
        <v>41</v>
      </c>
    </row>
    <row r="228" spans="2:7" ht="19.95" customHeight="1" x14ac:dyDescent="0.3">
      <c r="B228" s="9" t="s">
        <v>17</v>
      </c>
      <c r="C228" s="9">
        <v>2014</v>
      </c>
      <c r="D228" s="9">
        <v>23</v>
      </c>
      <c r="E228" s="9">
        <v>59</v>
      </c>
      <c r="F228" s="9">
        <v>53</v>
      </c>
      <c r="G228" s="9">
        <v>41</v>
      </c>
    </row>
    <row r="229" spans="2:7" ht="19.95" customHeight="1" x14ac:dyDescent="0.3">
      <c r="B229" s="9" t="s">
        <v>17</v>
      </c>
      <c r="C229" s="9">
        <v>2015</v>
      </c>
      <c r="D229" s="9">
        <v>23</v>
      </c>
      <c r="E229" s="9">
        <v>60</v>
      </c>
      <c r="F229" s="9">
        <v>54</v>
      </c>
      <c r="G229" s="9">
        <v>41</v>
      </c>
    </row>
    <row r="230" spans="2:7" ht="19.95" customHeight="1" x14ac:dyDescent="0.3">
      <c r="B230" s="9" t="s">
        <v>17</v>
      </c>
      <c r="C230" s="9">
        <v>2016</v>
      </c>
      <c r="D230" s="9">
        <v>24</v>
      </c>
      <c r="E230" s="9">
        <v>58</v>
      </c>
      <c r="F230" s="9">
        <v>58</v>
      </c>
      <c r="G230" s="9">
        <v>38</v>
      </c>
    </row>
    <row r="231" spans="2:7" ht="19.95" customHeight="1" x14ac:dyDescent="0.3">
      <c r="B231" s="9" t="s">
        <v>17</v>
      </c>
      <c r="C231" s="9">
        <v>2017</v>
      </c>
      <c r="D231" s="9">
        <v>24</v>
      </c>
      <c r="E231" s="9">
        <v>58</v>
      </c>
      <c r="F231" s="9">
        <v>56</v>
      </c>
      <c r="G231" s="9">
        <v>40</v>
      </c>
    </row>
    <row r="232" spans="2:7" ht="19.95" customHeight="1" x14ac:dyDescent="0.3">
      <c r="B232" s="9" t="s">
        <v>17</v>
      </c>
      <c r="C232" s="9">
        <v>2018</v>
      </c>
      <c r="D232" s="9">
        <v>23</v>
      </c>
      <c r="E232" s="9">
        <v>61</v>
      </c>
      <c r="F232" s="9">
        <v>55</v>
      </c>
      <c r="G232" s="9">
        <v>39</v>
      </c>
    </row>
    <row r="233" spans="2:7" ht="19.95" customHeight="1" x14ac:dyDescent="0.3">
      <c r="B233" s="9" t="s">
        <v>17</v>
      </c>
      <c r="C233" s="9">
        <v>2019</v>
      </c>
      <c r="D233" s="9">
        <v>24</v>
      </c>
      <c r="E233" s="9">
        <v>62</v>
      </c>
      <c r="F233" s="9">
        <v>53</v>
      </c>
      <c r="G233" s="9">
        <v>39</v>
      </c>
    </row>
    <row r="234" spans="2:7" ht="19.95" customHeight="1" x14ac:dyDescent="0.3">
      <c r="B234" s="9" t="s">
        <v>17</v>
      </c>
      <c r="C234" s="9">
        <v>2020</v>
      </c>
      <c r="D234" s="9">
        <v>24</v>
      </c>
      <c r="E234" s="9">
        <v>62</v>
      </c>
      <c r="F234" s="9">
        <v>56</v>
      </c>
      <c r="G234" s="9">
        <v>36</v>
      </c>
    </row>
    <row r="235" spans="2:7" ht="19.95" customHeight="1" x14ac:dyDescent="0.3">
      <c r="B235" s="9" t="s">
        <v>17</v>
      </c>
      <c r="C235" s="9">
        <v>2021</v>
      </c>
      <c r="D235" s="9">
        <v>28</v>
      </c>
      <c r="E235" s="9">
        <v>59</v>
      </c>
      <c r="F235" s="9">
        <v>58</v>
      </c>
      <c r="G235" s="9">
        <v>33</v>
      </c>
    </row>
    <row r="236" spans="2:7" ht="19.95" customHeight="1" x14ac:dyDescent="0.3">
      <c r="B236" s="9" t="s">
        <v>17</v>
      </c>
      <c r="C236" s="9">
        <v>2022</v>
      </c>
      <c r="D236" s="9">
        <v>30</v>
      </c>
      <c r="E236" s="9">
        <v>58</v>
      </c>
      <c r="F236" s="9">
        <v>58</v>
      </c>
      <c r="G236" s="9">
        <v>32</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1F43F-F6D5-4748-8275-5ADE6C08C726}">
  <dimension ref="B1:H52"/>
  <sheetViews>
    <sheetView workbookViewId="0"/>
  </sheetViews>
  <sheetFormatPr defaultColWidth="8.88671875" defaultRowHeight="15" customHeight="1" x14ac:dyDescent="0.3"/>
  <cols>
    <col min="1" max="1" width="3.5546875" style="4" customWidth="1"/>
    <col min="2" max="2" width="15.6640625" style="3" customWidth="1"/>
    <col min="3" max="3" width="45.6640625" style="3" customWidth="1"/>
    <col min="4" max="7" width="15.6640625" style="3" customWidth="1"/>
    <col min="8" max="8" width="18.6640625" style="4" customWidth="1"/>
    <col min="9" max="16384" width="8.88671875" style="4"/>
  </cols>
  <sheetData>
    <row r="1" spans="2:8" ht="19.95" customHeight="1" x14ac:dyDescent="0.3"/>
    <row r="2" spans="2:8" ht="19.95" customHeight="1" thickBot="1" x14ac:dyDescent="0.35">
      <c r="B2" s="29" t="s">
        <v>45</v>
      </c>
      <c r="C2" s="29" t="s">
        <v>46</v>
      </c>
      <c r="D2" s="29" t="s">
        <v>16</v>
      </c>
      <c r="E2" s="29" t="s">
        <v>47</v>
      </c>
      <c r="F2" s="29" t="s">
        <v>100</v>
      </c>
      <c r="G2" s="29" t="s">
        <v>48</v>
      </c>
      <c r="H2" s="29" t="s">
        <v>49</v>
      </c>
    </row>
    <row r="3" spans="2:8" ht="19.95" customHeight="1" thickTop="1" x14ac:dyDescent="0.3">
      <c r="B3" s="23">
        <v>1</v>
      </c>
      <c r="C3" s="5" t="s">
        <v>50</v>
      </c>
      <c r="D3" s="23">
        <v>1994</v>
      </c>
      <c r="E3" s="5">
        <v>142</v>
      </c>
      <c r="F3" s="5" t="s">
        <v>40</v>
      </c>
      <c r="G3" s="26">
        <v>9.3000000000000007</v>
      </c>
      <c r="H3" s="5">
        <v>2463624</v>
      </c>
    </row>
    <row r="4" spans="2:8" ht="19.95" customHeight="1" x14ac:dyDescent="0.3">
      <c r="B4" s="24">
        <v>2</v>
      </c>
      <c r="C4" s="6" t="s">
        <v>51</v>
      </c>
      <c r="D4" s="24">
        <v>1972</v>
      </c>
      <c r="E4" s="6">
        <v>175</v>
      </c>
      <c r="F4" s="6" t="s">
        <v>40</v>
      </c>
      <c r="G4" s="27">
        <v>9.1999999999999993</v>
      </c>
      <c r="H4" s="6">
        <v>1701325</v>
      </c>
    </row>
    <row r="5" spans="2:8" ht="19.95" customHeight="1" x14ac:dyDescent="0.3">
      <c r="B5" s="24">
        <v>3</v>
      </c>
      <c r="C5" s="6" t="s">
        <v>52</v>
      </c>
      <c r="D5" s="24">
        <v>2008</v>
      </c>
      <c r="E5" s="6">
        <v>152</v>
      </c>
      <c r="F5" s="6" t="s">
        <v>41</v>
      </c>
      <c r="G5" s="27">
        <v>9</v>
      </c>
      <c r="H5" s="6">
        <v>2422701</v>
      </c>
    </row>
    <row r="6" spans="2:8" ht="19.95" customHeight="1" x14ac:dyDescent="0.3">
      <c r="B6" s="24">
        <v>4</v>
      </c>
      <c r="C6" s="6" t="s">
        <v>97</v>
      </c>
      <c r="D6" s="24">
        <v>1974</v>
      </c>
      <c r="E6" s="6">
        <v>202</v>
      </c>
      <c r="F6" s="6" t="s">
        <v>40</v>
      </c>
      <c r="G6" s="27">
        <v>9</v>
      </c>
      <c r="H6" s="6">
        <v>1189925</v>
      </c>
    </row>
    <row r="7" spans="2:8" ht="19.95" customHeight="1" x14ac:dyDescent="0.3">
      <c r="B7" s="24">
        <v>5</v>
      </c>
      <c r="C7" s="6" t="s">
        <v>56</v>
      </c>
      <c r="D7" s="24">
        <v>1994</v>
      </c>
      <c r="E7" s="6">
        <v>154</v>
      </c>
      <c r="F7" s="6" t="s">
        <v>40</v>
      </c>
      <c r="G7" s="27">
        <v>8.9</v>
      </c>
      <c r="H7" s="6">
        <v>1872172</v>
      </c>
    </row>
    <row r="8" spans="2:8" ht="19.95" customHeight="1" x14ac:dyDescent="0.3">
      <c r="B8" s="24">
        <v>6</v>
      </c>
      <c r="C8" s="6" t="s">
        <v>54</v>
      </c>
      <c r="D8" s="24">
        <v>1993</v>
      </c>
      <c r="E8" s="6">
        <v>195</v>
      </c>
      <c r="F8" s="6" t="s">
        <v>40</v>
      </c>
      <c r="G8" s="27">
        <v>8.9</v>
      </c>
      <c r="H8" s="6">
        <v>1257585</v>
      </c>
    </row>
    <row r="9" spans="2:8" ht="19.95" customHeight="1" x14ac:dyDescent="0.3">
      <c r="B9" s="24">
        <v>7</v>
      </c>
      <c r="C9" s="6" t="s">
        <v>53</v>
      </c>
      <c r="D9" s="24">
        <v>1957</v>
      </c>
      <c r="E9" s="6">
        <v>96</v>
      </c>
      <c r="F9" s="6" t="s">
        <v>42</v>
      </c>
      <c r="G9" s="27">
        <v>9</v>
      </c>
      <c r="H9" s="6">
        <v>726291</v>
      </c>
    </row>
    <row r="10" spans="2:8" ht="19.95" customHeight="1" x14ac:dyDescent="0.3">
      <c r="B10" s="24">
        <v>8</v>
      </c>
      <c r="C10" s="6" t="s">
        <v>55</v>
      </c>
      <c r="D10" s="24">
        <v>2003</v>
      </c>
      <c r="E10" s="6">
        <v>201</v>
      </c>
      <c r="F10" s="6" t="s">
        <v>41</v>
      </c>
      <c r="G10" s="27">
        <v>8.9</v>
      </c>
      <c r="H10" s="6">
        <v>1708205</v>
      </c>
    </row>
    <row r="11" spans="2:8" ht="19.95" customHeight="1" x14ac:dyDescent="0.3">
      <c r="B11" s="24">
        <v>9</v>
      </c>
      <c r="C11" s="6" t="s">
        <v>59</v>
      </c>
      <c r="D11" s="24">
        <v>1999</v>
      </c>
      <c r="E11" s="6">
        <v>139</v>
      </c>
      <c r="F11" s="6" t="s">
        <v>40</v>
      </c>
      <c r="G11" s="27">
        <v>8.8000000000000007</v>
      </c>
      <c r="H11" s="6">
        <v>1917515</v>
      </c>
    </row>
    <row r="12" spans="2:8" ht="19.95" customHeight="1" x14ac:dyDescent="0.3">
      <c r="B12" s="24">
        <v>10</v>
      </c>
      <c r="C12" s="6" t="s">
        <v>58</v>
      </c>
      <c r="D12" s="24">
        <v>1994</v>
      </c>
      <c r="E12" s="6">
        <v>142</v>
      </c>
      <c r="F12" s="6" t="s">
        <v>41</v>
      </c>
      <c r="G12" s="27">
        <v>8.8000000000000007</v>
      </c>
      <c r="H12" s="6">
        <v>1915711</v>
      </c>
    </row>
    <row r="13" spans="2:8" ht="19.95" customHeight="1" x14ac:dyDescent="0.3">
      <c r="B13" s="24">
        <v>11</v>
      </c>
      <c r="C13" s="6" t="s">
        <v>61</v>
      </c>
      <c r="D13" s="24">
        <v>2010</v>
      </c>
      <c r="E13" s="6">
        <v>148</v>
      </c>
      <c r="F13" s="6" t="s">
        <v>41</v>
      </c>
      <c r="G13" s="27">
        <v>8.8000000000000007</v>
      </c>
      <c r="H13" s="6">
        <v>2275364</v>
      </c>
    </row>
    <row r="14" spans="2:8" ht="19.95" customHeight="1" x14ac:dyDescent="0.3">
      <c r="B14" s="24">
        <v>12</v>
      </c>
      <c r="C14" s="6" t="s">
        <v>57</v>
      </c>
      <c r="D14" s="24">
        <v>2001</v>
      </c>
      <c r="E14" s="6">
        <v>178</v>
      </c>
      <c r="F14" s="6" t="s">
        <v>41</v>
      </c>
      <c r="G14" s="27">
        <v>8.8000000000000007</v>
      </c>
      <c r="H14" s="6">
        <v>1750233</v>
      </c>
    </row>
    <row r="15" spans="2:8" ht="19.95" customHeight="1" x14ac:dyDescent="0.3">
      <c r="B15" s="24">
        <v>13</v>
      </c>
      <c r="C15" s="6" t="s">
        <v>63</v>
      </c>
      <c r="D15" s="24">
        <v>1999</v>
      </c>
      <c r="E15" s="6">
        <v>136</v>
      </c>
      <c r="F15" s="6" t="s">
        <v>40</v>
      </c>
      <c r="G15" s="27">
        <v>8.6999999999999993</v>
      </c>
      <c r="H15" s="6">
        <v>1704394</v>
      </c>
    </row>
    <row r="16" spans="2:8" ht="19.95" customHeight="1" x14ac:dyDescent="0.3">
      <c r="B16" s="24">
        <v>14</v>
      </c>
      <c r="C16" s="6" t="s">
        <v>64</v>
      </c>
      <c r="D16" s="24">
        <v>1990</v>
      </c>
      <c r="E16" s="6">
        <v>146</v>
      </c>
      <c r="F16" s="6" t="s">
        <v>40</v>
      </c>
      <c r="G16" s="27">
        <v>8.6999999999999993</v>
      </c>
      <c r="H16" s="6">
        <v>1060892</v>
      </c>
    </row>
    <row r="17" spans="2:8" ht="19.95" customHeight="1" x14ac:dyDescent="0.3">
      <c r="B17" s="24">
        <v>15</v>
      </c>
      <c r="C17" s="6" t="s">
        <v>60</v>
      </c>
      <c r="D17" s="24">
        <v>2002</v>
      </c>
      <c r="E17" s="6">
        <v>179</v>
      </c>
      <c r="F17" s="6" t="s">
        <v>41</v>
      </c>
      <c r="G17" s="27">
        <v>8.6999999999999993</v>
      </c>
      <c r="H17" s="6">
        <v>1571405</v>
      </c>
    </row>
    <row r="18" spans="2:8" ht="19.95" customHeight="1" x14ac:dyDescent="0.3">
      <c r="B18" s="24">
        <v>16</v>
      </c>
      <c r="C18" s="6" t="s">
        <v>62</v>
      </c>
      <c r="D18" s="24">
        <v>1980</v>
      </c>
      <c r="E18" s="6">
        <v>124</v>
      </c>
      <c r="F18" s="6" t="s">
        <v>12</v>
      </c>
      <c r="G18" s="27">
        <v>8.6999999999999993</v>
      </c>
      <c r="H18" s="6">
        <v>1244574</v>
      </c>
    </row>
    <row r="19" spans="2:8" ht="19.95" customHeight="1" x14ac:dyDescent="0.3">
      <c r="B19" s="24">
        <v>17</v>
      </c>
      <c r="C19" s="6" t="s">
        <v>65</v>
      </c>
      <c r="D19" s="24">
        <v>1975</v>
      </c>
      <c r="E19" s="6">
        <v>133</v>
      </c>
      <c r="F19" s="6" t="s">
        <v>40</v>
      </c>
      <c r="G19" s="27">
        <v>8.6999999999999993</v>
      </c>
      <c r="H19" s="6">
        <v>956029</v>
      </c>
    </row>
    <row r="20" spans="2:8" ht="19.95" customHeight="1" x14ac:dyDescent="0.3">
      <c r="B20" s="24">
        <v>18</v>
      </c>
      <c r="C20" s="6" t="s">
        <v>66</v>
      </c>
      <c r="D20" s="24">
        <v>1995</v>
      </c>
      <c r="E20" s="6">
        <v>127</v>
      </c>
      <c r="F20" s="6" t="s">
        <v>40</v>
      </c>
      <c r="G20" s="27">
        <v>8.6</v>
      </c>
      <c r="H20" s="6">
        <v>1541742</v>
      </c>
    </row>
    <row r="21" spans="2:8" ht="19.95" customHeight="1" x14ac:dyDescent="0.3">
      <c r="B21" s="24">
        <v>19</v>
      </c>
      <c r="C21" s="6" t="s">
        <v>67</v>
      </c>
      <c r="D21" s="24">
        <v>1991</v>
      </c>
      <c r="E21" s="6">
        <v>118</v>
      </c>
      <c r="F21" s="6" t="s">
        <v>40</v>
      </c>
      <c r="G21" s="27">
        <v>8.6</v>
      </c>
      <c r="H21" s="6">
        <v>1340916</v>
      </c>
    </row>
    <row r="22" spans="2:8" ht="19.95" customHeight="1" x14ac:dyDescent="0.3">
      <c r="B22" s="24">
        <v>20</v>
      </c>
      <c r="C22" s="6" t="s">
        <v>68</v>
      </c>
      <c r="D22" s="24">
        <v>1977</v>
      </c>
      <c r="E22" s="6">
        <v>121</v>
      </c>
      <c r="F22" s="6" t="s">
        <v>41</v>
      </c>
      <c r="G22" s="27">
        <v>8.6</v>
      </c>
      <c r="H22" s="6">
        <v>1241346</v>
      </c>
    </row>
    <row r="23" spans="2:8" ht="19.95" customHeight="1" x14ac:dyDescent="0.3">
      <c r="B23" s="24">
        <v>21</v>
      </c>
      <c r="C23" s="6" t="s">
        <v>69</v>
      </c>
      <c r="D23" s="24">
        <v>1998</v>
      </c>
      <c r="E23" s="6">
        <v>169</v>
      </c>
      <c r="F23" s="6" t="s">
        <v>40</v>
      </c>
      <c r="G23" s="27">
        <v>8.6</v>
      </c>
      <c r="H23" s="6">
        <v>1342044</v>
      </c>
    </row>
    <row r="24" spans="2:8" ht="19.95" customHeight="1" x14ac:dyDescent="0.3">
      <c r="B24" s="24">
        <v>22</v>
      </c>
      <c r="C24" s="6" t="s">
        <v>70</v>
      </c>
      <c r="D24" s="24">
        <v>2001</v>
      </c>
      <c r="E24" s="6">
        <v>125</v>
      </c>
      <c r="F24" s="6" t="s">
        <v>12</v>
      </c>
      <c r="G24" s="27">
        <v>8.6</v>
      </c>
      <c r="H24" s="6">
        <v>703118</v>
      </c>
    </row>
    <row r="25" spans="2:8" ht="19.95" customHeight="1" x14ac:dyDescent="0.3">
      <c r="B25" s="24">
        <v>23</v>
      </c>
      <c r="C25" s="6" t="s">
        <v>71</v>
      </c>
      <c r="D25" s="24">
        <v>1999</v>
      </c>
      <c r="E25" s="6">
        <v>189</v>
      </c>
      <c r="F25" s="6" t="s">
        <v>40</v>
      </c>
      <c r="G25" s="27">
        <v>8.6</v>
      </c>
      <c r="H25" s="6">
        <v>1240460</v>
      </c>
    </row>
    <row r="26" spans="2:8" ht="19.95" customHeight="1" x14ac:dyDescent="0.3">
      <c r="B26" s="24">
        <v>24</v>
      </c>
      <c r="C26" s="6" t="s">
        <v>72</v>
      </c>
      <c r="D26" s="24">
        <v>1994</v>
      </c>
      <c r="E26" s="6">
        <v>110</v>
      </c>
      <c r="F26" s="6" t="s">
        <v>40</v>
      </c>
      <c r="G26" s="27">
        <v>8.5</v>
      </c>
      <c r="H26" s="6">
        <v>1003636</v>
      </c>
    </row>
    <row r="27" spans="2:8" ht="19.95" customHeight="1" x14ac:dyDescent="0.3">
      <c r="B27" s="24">
        <v>25</v>
      </c>
      <c r="C27" s="6" t="s">
        <v>73</v>
      </c>
      <c r="D27" s="24">
        <v>2014</v>
      </c>
      <c r="E27" s="6">
        <v>169</v>
      </c>
      <c r="F27" s="6" t="s">
        <v>41</v>
      </c>
      <c r="G27" s="27">
        <v>8.5</v>
      </c>
      <c r="H27" s="6">
        <v>1620411</v>
      </c>
    </row>
    <row r="28" spans="2:8" ht="19.95" customHeight="1" x14ac:dyDescent="0.3">
      <c r="B28" s="24">
        <v>26</v>
      </c>
      <c r="C28" s="6" t="s">
        <v>74</v>
      </c>
      <c r="D28" s="24">
        <v>1962</v>
      </c>
      <c r="E28" s="6">
        <v>133</v>
      </c>
      <c r="F28" s="6" t="s">
        <v>43</v>
      </c>
      <c r="G28" s="27">
        <v>8.5</v>
      </c>
      <c r="H28" s="6">
        <v>92906</v>
      </c>
    </row>
    <row r="29" spans="2:8" ht="19.95" customHeight="1" x14ac:dyDescent="0.3">
      <c r="B29" s="24">
        <v>27</v>
      </c>
      <c r="C29" s="6" t="s">
        <v>75</v>
      </c>
      <c r="D29" s="24">
        <v>1995</v>
      </c>
      <c r="E29" s="6">
        <v>106</v>
      </c>
      <c r="F29" s="6" t="s">
        <v>40</v>
      </c>
      <c r="G29" s="27">
        <v>8.5</v>
      </c>
      <c r="H29" s="6">
        <v>1008269</v>
      </c>
    </row>
    <row r="30" spans="2:8" ht="19.95" customHeight="1" x14ac:dyDescent="0.3">
      <c r="B30" s="24">
        <v>28</v>
      </c>
      <c r="C30" s="6" t="s">
        <v>76</v>
      </c>
      <c r="D30" s="24">
        <v>1994</v>
      </c>
      <c r="E30" s="6">
        <v>88</v>
      </c>
      <c r="F30" s="6" t="s">
        <v>44</v>
      </c>
      <c r="G30" s="27">
        <v>8.5</v>
      </c>
      <c r="H30" s="6">
        <v>987024</v>
      </c>
    </row>
    <row r="31" spans="2:8" ht="19.95" customHeight="1" x14ac:dyDescent="0.3">
      <c r="B31" s="24">
        <v>29</v>
      </c>
      <c r="C31" s="6" t="s">
        <v>77</v>
      </c>
      <c r="D31" s="24">
        <v>1985</v>
      </c>
      <c r="E31" s="6">
        <v>116</v>
      </c>
      <c r="F31" s="6" t="s">
        <v>12</v>
      </c>
      <c r="G31" s="27">
        <v>8.5</v>
      </c>
      <c r="H31" s="6">
        <v>1041327</v>
      </c>
    </row>
    <row r="32" spans="2:8" ht="19.95" customHeight="1" x14ac:dyDescent="0.3">
      <c r="B32" s="24">
        <v>30</v>
      </c>
      <c r="C32" s="6" t="s">
        <v>78</v>
      </c>
      <c r="D32" s="24">
        <v>2002</v>
      </c>
      <c r="E32" s="6">
        <v>150</v>
      </c>
      <c r="F32" s="6" t="s">
        <v>40</v>
      </c>
      <c r="G32" s="27">
        <v>8.5</v>
      </c>
      <c r="H32" s="6">
        <v>708929</v>
      </c>
    </row>
    <row r="33" spans="2:8" ht="19.95" customHeight="1" x14ac:dyDescent="0.3">
      <c r="B33" s="24">
        <v>31</v>
      </c>
      <c r="C33" s="6" t="s">
        <v>79</v>
      </c>
      <c r="D33" s="24">
        <v>2000</v>
      </c>
      <c r="E33" s="6">
        <v>155</v>
      </c>
      <c r="F33" s="6" t="s">
        <v>40</v>
      </c>
      <c r="G33" s="27">
        <v>8.5</v>
      </c>
      <c r="H33" s="6">
        <v>1413375</v>
      </c>
    </row>
    <row r="34" spans="2:8" ht="19.95" customHeight="1" x14ac:dyDescent="0.3">
      <c r="B34" s="24">
        <v>32</v>
      </c>
      <c r="C34" s="6" t="s">
        <v>80</v>
      </c>
      <c r="D34" s="24">
        <v>2006</v>
      </c>
      <c r="E34" s="6">
        <v>151</v>
      </c>
      <c r="F34" s="6" t="s">
        <v>40</v>
      </c>
      <c r="G34" s="27">
        <v>8.5</v>
      </c>
      <c r="H34" s="6">
        <v>1246932</v>
      </c>
    </row>
    <row r="35" spans="2:8" ht="19.95" customHeight="1" x14ac:dyDescent="0.3">
      <c r="B35" s="24">
        <v>33</v>
      </c>
      <c r="C35" s="6" t="s">
        <v>81</v>
      </c>
      <c r="D35" s="24">
        <v>2011</v>
      </c>
      <c r="E35" s="6">
        <v>112</v>
      </c>
      <c r="F35" s="6" t="s">
        <v>40</v>
      </c>
      <c r="G35" s="27">
        <v>8.5</v>
      </c>
      <c r="H35" s="6">
        <v>797734</v>
      </c>
    </row>
    <row r="36" spans="2:8" ht="19.95" customHeight="1" x14ac:dyDescent="0.3">
      <c r="B36" s="24">
        <v>34</v>
      </c>
      <c r="C36" s="6" t="s">
        <v>82</v>
      </c>
      <c r="D36" s="24">
        <v>2014</v>
      </c>
      <c r="E36" s="6">
        <v>106</v>
      </c>
      <c r="F36" s="6" t="s">
        <v>40</v>
      </c>
      <c r="G36" s="27">
        <v>8.5</v>
      </c>
      <c r="H36" s="6">
        <v>777644</v>
      </c>
    </row>
    <row r="37" spans="2:8" ht="19.95" customHeight="1" x14ac:dyDescent="0.3">
      <c r="B37" s="24">
        <v>35</v>
      </c>
      <c r="C37" s="6" t="s">
        <v>83</v>
      </c>
      <c r="D37" s="24">
        <v>2006</v>
      </c>
      <c r="E37" s="6">
        <v>130</v>
      </c>
      <c r="F37" s="6" t="s">
        <v>40</v>
      </c>
      <c r="G37" s="27">
        <v>8.5</v>
      </c>
      <c r="H37" s="6">
        <v>1237886</v>
      </c>
    </row>
    <row r="38" spans="2:8" ht="19.95" customHeight="1" x14ac:dyDescent="0.3">
      <c r="B38" s="24">
        <v>36</v>
      </c>
      <c r="C38" s="6" t="s">
        <v>84</v>
      </c>
      <c r="D38" s="24">
        <v>1988</v>
      </c>
      <c r="E38" s="6">
        <v>89</v>
      </c>
      <c r="F38" s="6" t="s">
        <v>43</v>
      </c>
      <c r="G38" s="27">
        <v>8.5</v>
      </c>
      <c r="H38" s="6">
        <v>269216</v>
      </c>
    </row>
    <row r="39" spans="2:8" ht="19.95" customHeight="1" x14ac:dyDescent="0.3">
      <c r="B39" s="24">
        <v>37</v>
      </c>
      <c r="C39" s="6" t="s">
        <v>85</v>
      </c>
      <c r="D39" s="24">
        <v>2013</v>
      </c>
      <c r="E39" s="6">
        <v>180</v>
      </c>
      <c r="F39" s="6" t="s">
        <v>40</v>
      </c>
      <c r="G39" s="27">
        <v>8.5</v>
      </c>
      <c r="H39" s="6">
        <v>1305257</v>
      </c>
    </row>
    <row r="40" spans="2:8" ht="19.95" customHeight="1" x14ac:dyDescent="0.3">
      <c r="B40" s="24">
        <v>38</v>
      </c>
      <c r="C40" s="6" t="s">
        <v>86</v>
      </c>
      <c r="D40" s="24">
        <v>1980</v>
      </c>
      <c r="E40" s="6">
        <v>146</v>
      </c>
      <c r="F40" s="6" t="s">
        <v>40</v>
      </c>
      <c r="G40" s="27">
        <v>8.4</v>
      </c>
      <c r="H40" s="6">
        <v>929396</v>
      </c>
    </row>
    <row r="41" spans="2:8" ht="19.95" customHeight="1" x14ac:dyDescent="0.3">
      <c r="B41" s="24">
        <v>39</v>
      </c>
      <c r="C41" s="6" t="s">
        <v>87</v>
      </c>
      <c r="D41" s="24">
        <v>2012</v>
      </c>
      <c r="E41" s="6">
        <v>165</v>
      </c>
      <c r="F41" s="6" t="s">
        <v>40</v>
      </c>
      <c r="G41" s="27">
        <v>8.4</v>
      </c>
      <c r="H41" s="6">
        <v>1434158</v>
      </c>
    </row>
    <row r="42" spans="2:8" ht="19.95" customHeight="1" x14ac:dyDescent="0.3">
      <c r="B42" s="24">
        <v>40</v>
      </c>
      <c r="C42" s="6" t="s">
        <v>88</v>
      </c>
      <c r="D42" s="24">
        <v>1998</v>
      </c>
      <c r="E42" s="6">
        <v>119</v>
      </c>
      <c r="F42" s="6" t="s">
        <v>40</v>
      </c>
      <c r="G42" s="27">
        <v>8.4</v>
      </c>
      <c r="H42" s="6">
        <v>1032810</v>
      </c>
    </row>
    <row r="43" spans="2:8" ht="19.95" customHeight="1" x14ac:dyDescent="0.3">
      <c r="B43" s="24">
        <v>41</v>
      </c>
      <c r="C43" s="6" t="s">
        <v>89</v>
      </c>
      <c r="D43" s="24">
        <v>1957</v>
      </c>
      <c r="E43" s="6">
        <v>88</v>
      </c>
      <c r="F43" s="6" t="s">
        <v>42</v>
      </c>
      <c r="G43" s="27">
        <v>8.4</v>
      </c>
      <c r="H43" s="6">
        <v>188213</v>
      </c>
    </row>
    <row r="44" spans="2:8" ht="19.95" customHeight="1" x14ac:dyDescent="0.3">
      <c r="B44" s="24">
        <v>42</v>
      </c>
      <c r="C44" s="6" t="s">
        <v>90</v>
      </c>
      <c r="D44" s="24">
        <v>1988</v>
      </c>
      <c r="E44" s="6">
        <v>155</v>
      </c>
      <c r="F44" s="6" t="s">
        <v>12</v>
      </c>
      <c r="G44" s="27">
        <v>8.4</v>
      </c>
      <c r="H44" s="6">
        <v>239229</v>
      </c>
    </row>
    <row r="45" spans="2:8" ht="19.95" customHeight="1" x14ac:dyDescent="0.3">
      <c r="B45" s="24">
        <v>43</v>
      </c>
      <c r="C45" s="6" t="s">
        <v>91</v>
      </c>
      <c r="D45" s="24">
        <v>2012</v>
      </c>
      <c r="E45" s="6">
        <v>164</v>
      </c>
      <c r="F45" s="6" t="s">
        <v>40</v>
      </c>
      <c r="G45" s="27">
        <v>8.4</v>
      </c>
      <c r="H45" s="6">
        <v>1505081</v>
      </c>
    </row>
    <row r="46" spans="2:8" ht="19.95" customHeight="1" x14ac:dyDescent="0.3">
      <c r="B46" s="24">
        <v>44</v>
      </c>
      <c r="C46" s="6" t="s">
        <v>92</v>
      </c>
      <c r="D46" s="24">
        <v>2008</v>
      </c>
      <c r="E46" s="6">
        <v>98</v>
      </c>
      <c r="F46" s="6" t="s">
        <v>44</v>
      </c>
      <c r="G46" s="27">
        <v>8.4</v>
      </c>
      <c r="H46" s="6">
        <v>1206192</v>
      </c>
    </row>
    <row r="47" spans="2:8" ht="19.95" customHeight="1" x14ac:dyDescent="0.3">
      <c r="B47" s="24">
        <v>45</v>
      </c>
      <c r="C47" s="6" t="s">
        <v>93</v>
      </c>
      <c r="D47" s="24">
        <v>1979</v>
      </c>
      <c r="E47" s="6">
        <v>117</v>
      </c>
      <c r="F47" s="6" t="s">
        <v>40</v>
      </c>
      <c r="G47" s="27">
        <v>8.4</v>
      </c>
      <c r="H47" s="6">
        <v>871277</v>
      </c>
    </row>
    <row r="48" spans="2:8" ht="19.95" customHeight="1" x14ac:dyDescent="0.3">
      <c r="B48" s="24">
        <v>46</v>
      </c>
      <c r="C48" s="6" t="s">
        <v>94</v>
      </c>
      <c r="D48" s="24">
        <v>2000</v>
      </c>
      <c r="E48" s="6">
        <v>113</v>
      </c>
      <c r="F48" s="6" t="s">
        <v>40</v>
      </c>
      <c r="G48" s="27">
        <v>8.4</v>
      </c>
      <c r="H48" s="6">
        <v>1118415</v>
      </c>
    </row>
    <row r="49" spans="2:8" ht="19.95" customHeight="1" x14ac:dyDescent="0.3">
      <c r="B49" s="24">
        <v>47</v>
      </c>
      <c r="C49" s="6" t="s">
        <v>95</v>
      </c>
      <c r="D49" s="24">
        <v>1979</v>
      </c>
      <c r="E49" s="6">
        <v>147</v>
      </c>
      <c r="F49" s="6" t="s">
        <v>40</v>
      </c>
      <c r="G49" s="27">
        <v>8.4</v>
      </c>
      <c r="H49" s="6">
        <v>628384</v>
      </c>
    </row>
    <row r="50" spans="2:8" ht="19.95" customHeight="1" x14ac:dyDescent="0.3">
      <c r="B50" s="24">
        <v>48</v>
      </c>
      <c r="C50" s="6" t="s">
        <v>96</v>
      </c>
      <c r="D50" s="24">
        <v>2018</v>
      </c>
      <c r="E50" s="6">
        <v>149</v>
      </c>
      <c r="F50" s="6" t="s">
        <v>41</v>
      </c>
      <c r="G50" s="27">
        <v>8.4</v>
      </c>
      <c r="H50" s="6">
        <v>889138</v>
      </c>
    </row>
    <row r="51" spans="2:8" ht="19.95" customHeight="1" x14ac:dyDescent="0.3">
      <c r="B51" s="24">
        <v>49</v>
      </c>
      <c r="C51" s="6" t="s">
        <v>98</v>
      </c>
      <c r="D51" s="24">
        <v>1940</v>
      </c>
      <c r="E51" s="6">
        <v>125</v>
      </c>
      <c r="F51" s="6" t="s">
        <v>44</v>
      </c>
      <c r="G51" s="27">
        <v>8.4</v>
      </c>
      <c r="H51" s="6">
        <v>207417</v>
      </c>
    </row>
    <row r="52" spans="2:8" ht="19.95" customHeight="1" x14ac:dyDescent="0.3">
      <c r="B52" s="25">
        <v>50</v>
      </c>
      <c r="C52" s="7" t="s">
        <v>99</v>
      </c>
      <c r="D52" s="25">
        <v>2006</v>
      </c>
      <c r="E52" s="7">
        <v>137</v>
      </c>
      <c r="F52" s="7" t="s">
        <v>40</v>
      </c>
      <c r="G52" s="28">
        <v>8.4</v>
      </c>
      <c r="H52" s="7">
        <v>377960</v>
      </c>
    </row>
  </sheetData>
  <conditionalFormatting sqref="B3:H52">
    <cfRule type="expression" dxfId="0" priority="1">
      <formula>$F3="R"</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C742E-2DB1-4E09-A1CD-F619163CC64E}">
  <dimension ref="B1:P838"/>
  <sheetViews>
    <sheetView workbookViewId="0"/>
  </sheetViews>
  <sheetFormatPr defaultColWidth="8.88671875" defaultRowHeight="15" customHeight="1" x14ac:dyDescent="0.3"/>
  <cols>
    <col min="1" max="1" width="3.5546875" style="1" customWidth="1"/>
    <col min="2" max="8" width="12.77734375" style="1" customWidth="1"/>
    <col min="9" max="9" width="15.6640625" style="1" bestFit="1" customWidth="1"/>
    <col min="10" max="10" width="8.88671875" style="1"/>
    <col min="11" max="11" width="16.21875" style="1" bestFit="1" customWidth="1"/>
    <col min="12" max="12" width="8.21875" style="1" bestFit="1" customWidth="1"/>
    <col min="13" max="13" width="7.5546875" style="1" bestFit="1" customWidth="1"/>
    <col min="14" max="15" width="6.5546875" style="1" bestFit="1" customWidth="1"/>
    <col min="16" max="16" width="10.77734375" style="1" bestFit="1" customWidth="1"/>
    <col min="17" max="16384" width="8.88671875" style="1"/>
  </cols>
  <sheetData>
    <row r="1" spans="2:16" ht="19.95" customHeight="1" x14ac:dyDescent="0.3"/>
    <row r="2" spans="2:16" s="2" customFormat="1" ht="19.95" customHeight="1" thickBot="1" x14ac:dyDescent="0.35">
      <c r="B2" s="32" t="s">
        <v>0</v>
      </c>
      <c r="C2" s="32" t="s">
        <v>6</v>
      </c>
      <c r="D2" s="32" t="s">
        <v>8</v>
      </c>
      <c r="E2" s="32" t="s">
        <v>1</v>
      </c>
      <c r="F2" s="32" t="s">
        <v>2</v>
      </c>
      <c r="G2" s="32" t="s">
        <v>3</v>
      </c>
      <c r="H2" s="32" t="s">
        <v>4</v>
      </c>
      <c r="I2" s="32" t="s">
        <v>5</v>
      </c>
      <c r="K2" s="47" t="s">
        <v>109</v>
      </c>
      <c r="L2" s="47" t="s">
        <v>6</v>
      </c>
      <c r="M2"/>
      <c r="N2"/>
      <c r="O2"/>
      <c r="P2" s="4"/>
    </row>
    <row r="3" spans="2:16" ht="19.95" customHeight="1" thickTop="1" x14ac:dyDescent="0.3">
      <c r="B3" s="10">
        <v>45230</v>
      </c>
      <c r="C3" s="11" t="s">
        <v>7</v>
      </c>
      <c r="D3" s="11" t="s">
        <v>9</v>
      </c>
      <c r="E3" s="11">
        <v>169.35</v>
      </c>
      <c r="F3" s="11">
        <v>170.9</v>
      </c>
      <c r="G3" s="12">
        <v>167.9</v>
      </c>
      <c r="H3" s="12">
        <v>170.77</v>
      </c>
      <c r="I3" s="30">
        <v>44846000</v>
      </c>
      <c r="K3" s="47" t="s">
        <v>114</v>
      </c>
      <c r="L3" t="s">
        <v>7</v>
      </c>
      <c r="M3" t="s">
        <v>102</v>
      </c>
      <c r="N3" t="s">
        <v>11</v>
      </c>
      <c r="O3" t="s">
        <v>101</v>
      </c>
      <c r="P3" s="4"/>
    </row>
    <row r="4" spans="2:16" ht="19.95" customHeight="1" x14ac:dyDescent="0.3">
      <c r="B4" s="13">
        <v>45229</v>
      </c>
      <c r="C4" s="14" t="s">
        <v>7</v>
      </c>
      <c r="D4" s="14" t="s">
        <v>9</v>
      </c>
      <c r="E4" s="14">
        <v>169.02</v>
      </c>
      <c r="F4" s="14">
        <v>171.17</v>
      </c>
      <c r="G4" s="15">
        <v>168.87</v>
      </c>
      <c r="H4" s="15">
        <v>170.29</v>
      </c>
      <c r="I4" s="31">
        <v>51131000</v>
      </c>
      <c r="K4" t="s">
        <v>110</v>
      </c>
      <c r="L4" s="48">
        <v>147.55112903225805</v>
      </c>
      <c r="M4" s="48">
        <v>165.88903225806456</v>
      </c>
      <c r="N4" s="48">
        <v>33.009838709677418</v>
      </c>
      <c r="O4" s="48">
        <v>60.546935483870946</v>
      </c>
      <c r="P4" s="4"/>
    </row>
    <row r="5" spans="2:16" ht="19.95" customHeight="1" x14ac:dyDescent="0.3">
      <c r="B5" s="13">
        <v>45226</v>
      </c>
      <c r="C5" s="14" t="s">
        <v>7</v>
      </c>
      <c r="D5" s="14" t="s">
        <v>9</v>
      </c>
      <c r="E5" s="14">
        <v>166.91</v>
      </c>
      <c r="F5" s="14">
        <v>168.96</v>
      </c>
      <c r="G5" s="15">
        <v>166.83</v>
      </c>
      <c r="H5" s="15">
        <v>168.22</v>
      </c>
      <c r="I5" s="31">
        <v>58499100</v>
      </c>
      <c r="K5" t="s">
        <v>111</v>
      </c>
      <c r="L5" s="48">
        <v>174.2503225806451</v>
      </c>
      <c r="M5" s="48">
        <v>161.34629032258061</v>
      </c>
      <c r="N5" s="48">
        <v>28.535483870967742</v>
      </c>
      <c r="O5" s="48">
        <v>62.211774193548408</v>
      </c>
      <c r="P5" s="4"/>
    </row>
    <row r="6" spans="2:16" ht="19.95" customHeight="1" x14ac:dyDescent="0.3">
      <c r="B6" s="13">
        <v>45225</v>
      </c>
      <c r="C6" s="14" t="s">
        <v>7</v>
      </c>
      <c r="D6" s="14" t="s">
        <v>9</v>
      </c>
      <c r="E6" s="14">
        <v>170.37</v>
      </c>
      <c r="F6" s="14">
        <v>171.38</v>
      </c>
      <c r="G6" s="15">
        <v>165.67</v>
      </c>
      <c r="H6" s="15">
        <v>166.89</v>
      </c>
      <c r="I6" s="31">
        <v>70625300</v>
      </c>
      <c r="K6" t="s">
        <v>112</v>
      </c>
      <c r="L6" s="48">
        <v>183.38428571428571</v>
      </c>
      <c r="M6" s="48">
        <v>163.56714285714281</v>
      </c>
      <c r="N6" s="48">
        <v>29.585555555555562</v>
      </c>
      <c r="O6" s="48">
        <v>59.97746031746032</v>
      </c>
      <c r="P6" s="4"/>
    </row>
    <row r="7" spans="2:16" ht="19.95" customHeight="1" x14ac:dyDescent="0.3">
      <c r="B7" s="13">
        <v>45224</v>
      </c>
      <c r="C7" s="14" t="s">
        <v>7</v>
      </c>
      <c r="D7" s="14" t="s">
        <v>9</v>
      </c>
      <c r="E7" s="14">
        <v>171.88</v>
      </c>
      <c r="F7" s="14">
        <v>173.06</v>
      </c>
      <c r="G7" s="15">
        <v>170.65</v>
      </c>
      <c r="H7" s="15">
        <v>171.1</v>
      </c>
      <c r="I7" s="31">
        <v>57157000</v>
      </c>
      <c r="K7" t="s">
        <v>113</v>
      </c>
      <c r="L7" s="48">
        <v>174.66863636363635</v>
      </c>
      <c r="M7" s="48">
        <v>147.61772727272731</v>
      </c>
      <c r="N7" s="48">
        <v>26.353636363636362</v>
      </c>
      <c r="O7" s="48">
        <v>54.418636363636367</v>
      </c>
      <c r="P7" s="4"/>
    </row>
    <row r="8" spans="2:16" ht="19.95" customHeight="1" x14ac:dyDescent="0.3">
      <c r="B8" s="13">
        <v>45223</v>
      </c>
      <c r="C8" s="14" t="s">
        <v>7</v>
      </c>
      <c r="D8" s="14" t="s">
        <v>9</v>
      </c>
      <c r="E8" s="14">
        <v>173.05</v>
      </c>
      <c r="F8" s="14">
        <v>173.67</v>
      </c>
      <c r="G8" s="15">
        <v>171.45</v>
      </c>
      <c r="H8" s="15">
        <v>173.44</v>
      </c>
      <c r="I8" s="31">
        <v>43816600</v>
      </c>
      <c r="K8" t="s">
        <v>108</v>
      </c>
      <c r="L8" s="48">
        <v>169.12732057416272</v>
      </c>
      <c r="M8" s="48">
        <v>161.91822966507175</v>
      </c>
      <c r="N8" s="48">
        <v>29.949665071770312</v>
      </c>
      <c r="O8" s="48">
        <v>60.224066985645869</v>
      </c>
      <c r="P8" s="4"/>
    </row>
    <row r="9" spans="2:16" ht="19.95" customHeight="1" x14ac:dyDescent="0.3">
      <c r="B9" s="13">
        <v>45222</v>
      </c>
      <c r="C9" s="14" t="s">
        <v>7</v>
      </c>
      <c r="D9" s="14" t="s">
        <v>9</v>
      </c>
      <c r="E9" s="14">
        <v>170.91</v>
      </c>
      <c r="F9" s="14">
        <v>174.01</v>
      </c>
      <c r="G9" s="15">
        <v>169.93</v>
      </c>
      <c r="H9" s="15">
        <v>173</v>
      </c>
      <c r="I9" s="31">
        <v>55980100</v>
      </c>
      <c r="K9" s="4"/>
      <c r="L9" s="4"/>
      <c r="M9" s="4"/>
      <c r="N9" s="4"/>
      <c r="O9" s="4"/>
      <c r="P9" s="4"/>
    </row>
    <row r="10" spans="2:16" ht="19.95" customHeight="1" x14ac:dyDescent="0.3">
      <c r="B10" s="13">
        <v>45219</v>
      </c>
      <c r="C10" s="14" t="s">
        <v>7</v>
      </c>
      <c r="D10" s="14" t="s">
        <v>9</v>
      </c>
      <c r="E10" s="14">
        <v>175.31</v>
      </c>
      <c r="F10" s="14">
        <v>175.42</v>
      </c>
      <c r="G10" s="15">
        <v>172.64</v>
      </c>
      <c r="H10" s="15">
        <v>172.88</v>
      </c>
      <c r="I10" s="31">
        <v>64189300</v>
      </c>
      <c r="K10" s="4"/>
      <c r="L10" s="4"/>
      <c r="M10" s="4"/>
      <c r="N10" s="4"/>
      <c r="O10" s="4"/>
      <c r="P10" s="4"/>
    </row>
    <row r="11" spans="2:16" ht="19.95" customHeight="1" x14ac:dyDescent="0.3">
      <c r="B11" s="13">
        <v>45218</v>
      </c>
      <c r="C11" s="14" t="s">
        <v>7</v>
      </c>
      <c r="D11" s="14" t="s">
        <v>9</v>
      </c>
      <c r="E11" s="14">
        <v>176.04</v>
      </c>
      <c r="F11" s="14">
        <v>177.84</v>
      </c>
      <c r="G11" s="15">
        <v>175.19</v>
      </c>
      <c r="H11" s="15">
        <v>175.46</v>
      </c>
      <c r="I11" s="31">
        <v>59302900</v>
      </c>
      <c r="K11" s="4"/>
      <c r="L11" s="4"/>
      <c r="M11" s="4"/>
      <c r="N11" s="4"/>
      <c r="O11" s="4"/>
      <c r="P11" s="4"/>
    </row>
    <row r="12" spans="2:16" ht="19.95" customHeight="1" x14ac:dyDescent="0.3">
      <c r="B12" s="13">
        <v>45217</v>
      </c>
      <c r="C12" s="14" t="s">
        <v>7</v>
      </c>
      <c r="D12" s="14" t="s">
        <v>9</v>
      </c>
      <c r="E12" s="14">
        <v>175.58</v>
      </c>
      <c r="F12" s="14">
        <v>177.58</v>
      </c>
      <c r="G12" s="15">
        <v>175.11</v>
      </c>
      <c r="H12" s="15">
        <v>175.84</v>
      </c>
      <c r="I12" s="31">
        <v>54764400</v>
      </c>
      <c r="K12" s="4"/>
      <c r="L12" s="4"/>
      <c r="M12" s="4"/>
      <c r="N12" s="4"/>
      <c r="O12" s="4"/>
      <c r="P12" s="4"/>
    </row>
    <row r="13" spans="2:16" ht="19.95" customHeight="1" x14ac:dyDescent="0.3">
      <c r="B13" s="13">
        <v>45216</v>
      </c>
      <c r="C13" s="14" t="s">
        <v>7</v>
      </c>
      <c r="D13" s="14" t="s">
        <v>9</v>
      </c>
      <c r="E13" s="14">
        <v>176.65</v>
      </c>
      <c r="F13" s="14">
        <v>178.42</v>
      </c>
      <c r="G13" s="15">
        <v>174.8</v>
      </c>
      <c r="H13" s="15">
        <v>177.15</v>
      </c>
      <c r="I13" s="31">
        <v>57549400</v>
      </c>
      <c r="K13" s="4"/>
      <c r="L13" s="4"/>
      <c r="M13" s="4"/>
      <c r="N13" s="4"/>
      <c r="O13" s="4"/>
      <c r="P13" s="4"/>
    </row>
    <row r="14" spans="2:16" ht="19.95" customHeight="1" x14ac:dyDescent="0.3">
      <c r="B14" s="13">
        <v>45215</v>
      </c>
      <c r="C14" s="14" t="s">
        <v>7</v>
      </c>
      <c r="D14" s="14" t="s">
        <v>9</v>
      </c>
      <c r="E14" s="14">
        <v>176.75</v>
      </c>
      <c r="F14" s="14">
        <v>179.08</v>
      </c>
      <c r="G14" s="15">
        <v>176.51</v>
      </c>
      <c r="H14" s="15">
        <v>178.72</v>
      </c>
      <c r="I14" s="31">
        <v>52517000</v>
      </c>
      <c r="K14" s="4"/>
      <c r="L14" s="4"/>
      <c r="M14" s="4"/>
      <c r="N14" s="4"/>
      <c r="O14" s="4"/>
      <c r="P14" s="4"/>
    </row>
    <row r="15" spans="2:16" ht="19.95" customHeight="1" x14ac:dyDescent="0.3">
      <c r="B15" s="13">
        <v>45212</v>
      </c>
      <c r="C15" s="14" t="s">
        <v>7</v>
      </c>
      <c r="D15" s="14" t="s">
        <v>9</v>
      </c>
      <c r="E15" s="14">
        <v>181.42</v>
      </c>
      <c r="F15" s="14">
        <v>181.93</v>
      </c>
      <c r="G15" s="15">
        <v>178.14</v>
      </c>
      <c r="H15" s="15">
        <v>178.85</v>
      </c>
      <c r="I15" s="31">
        <v>51427100</v>
      </c>
      <c r="K15" s="4"/>
      <c r="L15" s="4"/>
      <c r="M15" s="4"/>
    </row>
    <row r="16" spans="2:16" ht="19.95" customHeight="1" x14ac:dyDescent="0.3">
      <c r="B16" s="13">
        <v>45211</v>
      </c>
      <c r="C16" s="14" t="s">
        <v>7</v>
      </c>
      <c r="D16" s="14" t="s">
        <v>9</v>
      </c>
      <c r="E16" s="14">
        <v>180.07</v>
      </c>
      <c r="F16" s="14">
        <v>182.34</v>
      </c>
      <c r="G16" s="15">
        <v>179.04</v>
      </c>
      <c r="H16" s="15">
        <v>180.71</v>
      </c>
      <c r="I16" s="31">
        <v>56743100</v>
      </c>
      <c r="K16" s="4"/>
      <c r="L16" s="4"/>
      <c r="M16" s="4"/>
    </row>
    <row r="17" spans="2:13" ht="19.95" customHeight="1" x14ac:dyDescent="0.3">
      <c r="B17" s="13">
        <v>45210</v>
      </c>
      <c r="C17" s="14" t="s">
        <v>7</v>
      </c>
      <c r="D17" s="14" t="s">
        <v>9</v>
      </c>
      <c r="E17" s="14">
        <v>178.2</v>
      </c>
      <c r="F17" s="14">
        <v>179.85</v>
      </c>
      <c r="G17" s="15">
        <v>177.6</v>
      </c>
      <c r="H17" s="15">
        <v>179.8</v>
      </c>
      <c r="I17" s="31">
        <v>47551100</v>
      </c>
      <c r="K17" s="4"/>
      <c r="L17" s="4"/>
      <c r="M17" s="4"/>
    </row>
    <row r="18" spans="2:13" ht="19.95" customHeight="1" x14ac:dyDescent="0.3">
      <c r="B18" s="13">
        <v>45209</v>
      </c>
      <c r="C18" s="14" t="s">
        <v>7</v>
      </c>
      <c r="D18" s="14" t="s">
        <v>9</v>
      </c>
      <c r="E18" s="14">
        <v>178.1</v>
      </c>
      <c r="F18" s="14">
        <v>179.72</v>
      </c>
      <c r="G18" s="15">
        <v>177.95</v>
      </c>
      <c r="H18" s="15">
        <v>178.39</v>
      </c>
      <c r="I18" s="31">
        <v>43698000</v>
      </c>
      <c r="K18" s="4"/>
      <c r="L18" s="4"/>
      <c r="M18" s="4"/>
    </row>
    <row r="19" spans="2:13" ht="19.95" customHeight="1" x14ac:dyDescent="0.3">
      <c r="B19" s="13">
        <v>45208</v>
      </c>
      <c r="C19" s="14" t="s">
        <v>7</v>
      </c>
      <c r="D19" s="14" t="s">
        <v>9</v>
      </c>
      <c r="E19" s="14">
        <v>176.81</v>
      </c>
      <c r="F19" s="14">
        <v>179.05</v>
      </c>
      <c r="G19" s="15">
        <v>175.8</v>
      </c>
      <c r="H19" s="15">
        <v>178.99</v>
      </c>
      <c r="I19" s="31">
        <v>42390800</v>
      </c>
      <c r="K19" s="4"/>
      <c r="L19" s="4"/>
      <c r="M19" s="4"/>
    </row>
    <row r="20" spans="2:13" ht="19.95" customHeight="1" x14ac:dyDescent="0.3">
      <c r="B20" s="13">
        <v>45205</v>
      </c>
      <c r="C20" s="14" t="s">
        <v>7</v>
      </c>
      <c r="D20" s="14" t="s">
        <v>9</v>
      </c>
      <c r="E20" s="14">
        <v>173.8</v>
      </c>
      <c r="F20" s="14">
        <v>177.99</v>
      </c>
      <c r="G20" s="15">
        <v>173.18</v>
      </c>
      <c r="H20" s="15">
        <v>177.49</v>
      </c>
      <c r="I20" s="31">
        <v>57224100</v>
      </c>
      <c r="K20" s="4"/>
    </row>
    <row r="21" spans="2:13" ht="19.95" customHeight="1" x14ac:dyDescent="0.3">
      <c r="B21" s="13">
        <v>45204</v>
      </c>
      <c r="C21" s="14" t="s">
        <v>7</v>
      </c>
      <c r="D21" s="14" t="s">
        <v>9</v>
      </c>
      <c r="E21" s="14">
        <v>173.79</v>
      </c>
      <c r="F21" s="14">
        <v>175.45</v>
      </c>
      <c r="G21" s="15">
        <v>172.68</v>
      </c>
      <c r="H21" s="15">
        <v>174.91</v>
      </c>
      <c r="I21" s="31">
        <v>48527900</v>
      </c>
      <c r="K21" s="4"/>
    </row>
    <row r="22" spans="2:13" ht="19.95" customHeight="1" x14ac:dyDescent="0.3">
      <c r="B22" s="13">
        <v>45203</v>
      </c>
      <c r="C22" s="14" t="s">
        <v>7</v>
      </c>
      <c r="D22" s="14" t="s">
        <v>9</v>
      </c>
      <c r="E22" s="14">
        <v>171.09</v>
      </c>
      <c r="F22" s="14">
        <v>174.21</v>
      </c>
      <c r="G22" s="15">
        <v>170.97</v>
      </c>
      <c r="H22" s="15">
        <v>173.66</v>
      </c>
      <c r="I22" s="31">
        <v>53020300</v>
      </c>
      <c r="K22" s="4"/>
    </row>
    <row r="23" spans="2:13" ht="19.95" customHeight="1" x14ac:dyDescent="0.3">
      <c r="B23" s="13">
        <v>45202</v>
      </c>
      <c r="C23" s="14" t="s">
        <v>7</v>
      </c>
      <c r="D23" s="14" t="s">
        <v>9</v>
      </c>
      <c r="E23" s="14">
        <v>172.26</v>
      </c>
      <c r="F23" s="14">
        <v>173.63</v>
      </c>
      <c r="G23" s="15">
        <v>170.82</v>
      </c>
      <c r="H23" s="15">
        <v>172.4</v>
      </c>
      <c r="I23" s="31">
        <v>49594600</v>
      </c>
      <c r="K23" s="4"/>
    </row>
    <row r="24" spans="2:13" ht="19.95" customHeight="1" x14ac:dyDescent="0.3">
      <c r="B24" s="13">
        <v>45201</v>
      </c>
      <c r="C24" s="14" t="s">
        <v>7</v>
      </c>
      <c r="D24" s="14" t="s">
        <v>9</v>
      </c>
      <c r="E24" s="14">
        <v>171.22</v>
      </c>
      <c r="F24" s="14">
        <v>174.3</v>
      </c>
      <c r="G24" s="15">
        <v>170.93</v>
      </c>
      <c r="H24" s="15">
        <v>173.75</v>
      </c>
      <c r="I24" s="31">
        <v>52164500</v>
      </c>
      <c r="K24" s="4"/>
    </row>
    <row r="25" spans="2:13" ht="19.95" customHeight="1" x14ac:dyDescent="0.3">
      <c r="B25" s="13">
        <v>45198</v>
      </c>
      <c r="C25" s="14" t="s">
        <v>7</v>
      </c>
      <c r="D25" s="14" t="s">
        <v>9</v>
      </c>
      <c r="E25" s="14">
        <v>172.02</v>
      </c>
      <c r="F25" s="14">
        <v>173.07</v>
      </c>
      <c r="G25" s="15">
        <v>170.34</v>
      </c>
      <c r="H25" s="15">
        <v>171.21</v>
      </c>
      <c r="I25" s="31">
        <v>51814200</v>
      </c>
      <c r="K25" s="4"/>
    </row>
    <row r="26" spans="2:13" ht="19.95" customHeight="1" x14ac:dyDescent="0.3">
      <c r="B26" s="13">
        <v>45197</v>
      </c>
      <c r="C26" s="14" t="s">
        <v>7</v>
      </c>
      <c r="D26" s="14" t="s">
        <v>9</v>
      </c>
      <c r="E26" s="14">
        <v>169.34</v>
      </c>
      <c r="F26" s="14">
        <v>172.03</v>
      </c>
      <c r="G26" s="15">
        <v>167.62</v>
      </c>
      <c r="H26" s="15">
        <v>170.69</v>
      </c>
      <c r="I26" s="31">
        <v>56294400</v>
      </c>
      <c r="K26" s="4"/>
    </row>
    <row r="27" spans="2:13" ht="19.95" customHeight="1" x14ac:dyDescent="0.3">
      <c r="B27" s="13">
        <v>45196</v>
      </c>
      <c r="C27" s="14" t="s">
        <v>7</v>
      </c>
      <c r="D27" s="14" t="s">
        <v>9</v>
      </c>
      <c r="E27" s="14">
        <v>172.62</v>
      </c>
      <c r="F27" s="14">
        <v>173.04</v>
      </c>
      <c r="G27" s="15">
        <v>169.05</v>
      </c>
      <c r="H27" s="15">
        <v>170.43</v>
      </c>
      <c r="I27" s="31">
        <v>66921800</v>
      </c>
      <c r="K27" s="4"/>
    </row>
    <row r="28" spans="2:13" ht="19.95" customHeight="1" x14ac:dyDescent="0.3">
      <c r="B28" s="13">
        <v>45195</v>
      </c>
      <c r="C28" s="14" t="s">
        <v>7</v>
      </c>
      <c r="D28" s="14" t="s">
        <v>9</v>
      </c>
      <c r="E28" s="14">
        <v>174.82</v>
      </c>
      <c r="F28" s="14">
        <v>175.2</v>
      </c>
      <c r="G28" s="15">
        <v>171.66</v>
      </c>
      <c r="H28" s="15">
        <v>171.96</v>
      </c>
      <c r="I28" s="31">
        <v>64588900</v>
      </c>
      <c r="K28" s="4"/>
    </row>
    <row r="29" spans="2:13" ht="19.95" customHeight="1" x14ac:dyDescent="0.3">
      <c r="B29" s="13">
        <v>45194</v>
      </c>
      <c r="C29" s="14" t="s">
        <v>7</v>
      </c>
      <c r="D29" s="14" t="s">
        <v>9</v>
      </c>
      <c r="E29" s="14">
        <v>174.2</v>
      </c>
      <c r="F29" s="14">
        <v>176.97</v>
      </c>
      <c r="G29" s="15">
        <v>174.15</v>
      </c>
      <c r="H29" s="15">
        <v>176.08</v>
      </c>
      <c r="I29" s="31">
        <v>46172700</v>
      </c>
      <c r="K29" s="4"/>
    </row>
    <row r="30" spans="2:13" ht="19.95" customHeight="1" x14ac:dyDescent="0.3">
      <c r="B30" s="13">
        <v>45191</v>
      </c>
      <c r="C30" s="14" t="s">
        <v>7</v>
      </c>
      <c r="D30" s="14" t="s">
        <v>9</v>
      </c>
      <c r="E30" s="14">
        <v>174.67</v>
      </c>
      <c r="F30" s="14">
        <v>177.08</v>
      </c>
      <c r="G30" s="15">
        <v>174.05</v>
      </c>
      <c r="H30" s="15">
        <v>174.79</v>
      </c>
      <c r="I30" s="31">
        <v>56725400</v>
      </c>
      <c r="K30" s="4"/>
    </row>
    <row r="31" spans="2:13" ht="19.95" customHeight="1" x14ac:dyDescent="0.3">
      <c r="B31" s="13">
        <v>45190</v>
      </c>
      <c r="C31" s="14" t="s">
        <v>7</v>
      </c>
      <c r="D31" s="14" t="s">
        <v>9</v>
      </c>
      <c r="E31" s="14">
        <v>174.55</v>
      </c>
      <c r="F31" s="14">
        <v>176.3</v>
      </c>
      <c r="G31" s="15">
        <v>173.86</v>
      </c>
      <c r="H31" s="15">
        <v>173.93</v>
      </c>
      <c r="I31" s="31">
        <v>63047900</v>
      </c>
      <c r="K31" s="4"/>
    </row>
    <row r="32" spans="2:13" ht="19.95" customHeight="1" x14ac:dyDescent="0.3">
      <c r="B32" s="13">
        <v>45189</v>
      </c>
      <c r="C32" s="14" t="s">
        <v>7</v>
      </c>
      <c r="D32" s="14" t="s">
        <v>9</v>
      </c>
      <c r="E32" s="14">
        <v>179.26</v>
      </c>
      <c r="F32" s="14">
        <v>179.7</v>
      </c>
      <c r="G32" s="15">
        <v>175.4</v>
      </c>
      <c r="H32" s="15">
        <v>175.49</v>
      </c>
      <c r="I32" s="31">
        <v>58436200</v>
      </c>
      <c r="K32" s="4"/>
    </row>
    <row r="33" spans="2:11" ht="19.95" customHeight="1" x14ac:dyDescent="0.3">
      <c r="B33" s="13">
        <v>45188</v>
      </c>
      <c r="C33" s="14" t="s">
        <v>7</v>
      </c>
      <c r="D33" s="14" t="s">
        <v>9</v>
      </c>
      <c r="E33" s="14">
        <v>177.52</v>
      </c>
      <c r="F33" s="14">
        <v>179.63</v>
      </c>
      <c r="G33" s="15">
        <v>177.13</v>
      </c>
      <c r="H33" s="15">
        <v>179.07</v>
      </c>
      <c r="I33" s="31">
        <v>51826900</v>
      </c>
      <c r="K33" s="4"/>
    </row>
    <row r="34" spans="2:11" ht="19.95" customHeight="1" x14ac:dyDescent="0.3">
      <c r="B34" s="13">
        <v>45187</v>
      </c>
      <c r="C34" s="14" t="s">
        <v>7</v>
      </c>
      <c r="D34" s="14" t="s">
        <v>9</v>
      </c>
      <c r="E34" s="14">
        <v>176.48</v>
      </c>
      <c r="F34" s="14">
        <v>179.38</v>
      </c>
      <c r="G34" s="15">
        <v>176.17</v>
      </c>
      <c r="H34" s="15">
        <v>177.97</v>
      </c>
      <c r="I34" s="31">
        <v>67257600</v>
      </c>
      <c r="K34" s="4"/>
    </row>
    <row r="35" spans="2:11" ht="19.95" customHeight="1" x14ac:dyDescent="0.3">
      <c r="B35" s="13">
        <v>45184</v>
      </c>
      <c r="C35" s="14" t="s">
        <v>7</v>
      </c>
      <c r="D35" s="14" t="s">
        <v>9</v>
      </c>
      <c r="E35" s="14">
        <v>176.48</v>
      </c>
      <c r="F35" s="14">
        <v>176.5</v>
      </c>
      <c r="G35" s="15">
        <v>173.82</v>
      </c>
      <c r="H35" s="15">
        <v>175.01</v>
      </c>
      <c r="I35" s="31">
        <v>109205100</v>
      </c>
      <c r="K35" s="4"/>
    </row>
    <row r="36" spans="2:11" ht="19.95" customHeight="1" x14ac:dyDescent="0.3">
      <c r="B36" s="13">
        <v>45183</v>
      </c>
      <c r="C36" s="14" t="s">
        <v>7</v>
      </c>
      <c r="D36" s="14" t="s">
        <v>9</v>
      </c>
      <c r="E36" s="14">
        <v>174</v>
      </c>
      <c r="F36" s="14">
        <v>176.1</v>
      </c>
      <c r="G36" s="15">
        <v>173.58</v>
      </c>
      <c r="H36" s="15">
        <v>175.74</v>
      </c>
      <c r="I36" s="31">
        <v>60895800</v>
      </c>
      <c r="K36" s="4"/>
    </row>
    <row r="37" spans="2:11" ht="19.95" customHeight="1" x14ac:dyDescent="0.3">
      <c r="B37" s="13">
        <v>45182</v>
      </c>
      <c r="C37" s="14" t="s">
        <v>7</v>
      </c>
      <c r="D37" s="14" t="s">
        <v>9</v>
      </c>
      <c r="E37" s="14">
        <v>176.51</v>
      </c>
      <c r="F37" s="14">
        <v>177.3</v>
      </c>
      <c r="G37" s="15">
        <v>173.98</v>
      </c>
      <c r="H37" s="15">
        <v>174.21</v>
      </c>
      <c r="I37" s="31">
        <v>84267900</v>
      </c>
      <c r="K37" s="4"/>
    </row>
    <row r="38" spans="2:11" ht="19.95" customHeight="1" x14ac:dyDescent="0.3">
      <c r="B38" s="13">
        <v>45181</v>
      </c>
      <c r="C38" s="14" t="s">
        <v>7</v>
      </c>
      <c r="D38" s="14" t="s">
        <v>9</v>
      </c>
      <c r="E38" s="14">
        <v>179.49</v>
      </c>
      <c r="F38" s="14">
        <v>180.13</v>
      </c>
      <c r="G38" s="15">
        <v>174.82</v>
      </c>
      <c r="H38" s="15">
        <v>176.3</v>
      </c>
      <c r="I38" s="31">
        <v>90370200</v>
      </c>
      <c r="K38" s="4"/>
    </row>
    <row r="39" spans="2:11" ht="19.95" customHeight="1" x14ac:dyDescent="0.3">
      <c r="B39" s="13">
        <v>45180</v>
      </c>
      <c r="C39" s="14" t="s">
        <v>7</v>
      </c>
      <c r="D39" s="14" t="s">
        <v>9</v>
      </c>
      <c r="E39" s="14">
        <v>180.07</v>
      </c>
      <c r="F39" s="14">
        <v>180.3</v>
      </c>
      <c r="G39" s="15">
        <v>177.34</v>
      </c>
      <c r="H39" s="15">
        <v>179.36</v>
      </c>
      <c r="I39" s="31">
        <v>58953100</v>
      </c>
      <c r="K39" s="4"/>
    </row>
    <row r="40" spans="2:11" ht="19.95" customHeight="1" x14ac:dyDescent="0.3">
      <c r="B40" s="13">
        <v>45177</v>
      </c>
      <c r="C40" s="14" t="s">
        <v>7</v>
      </c>
      <c r="D40" s="14" t="s">
        <v>9</v>
      </c>
      <c r="E40" s="14">
        <v>178.35</v>
      </c>
      <c r="F40" s="14">
        <v>180.24</v>
      </c>
      <c r="G40" s="15">
        <v>177.79</v>
      </c>
      <c r="H40" s="15">
        <v>178.18</v>
      </c>
      <c r="I40" s="31">
        <v>65551300</v>
      </c>
      <c r="K40" s="4"/>
    </row>
    <row r="41" spans="2:11" ht="19.95" customHeight="1" x14ac:dyDescent="0.3">
      <c r="B41" s="13">
        <v>45176</v>
      </c>
      <c r="C41" s="14" t="s">
        <v>7</v>
      </c>
      <c r="D41" s="14" t="s">
        <v>9</v>
      </c>
      <c r="E41" s="14">
        <v>175.18</v>
      </c>
      <c r="F41" s="14">
        <v>178.21</v>
      </c>
      <c r="G41" s="15">
        <v>173.54</v>
      </c>
      <c r="H41" s="15">
        <v>177.56</v>
      </c>
      <c r="I41" s="31">
        <v>112488800</v>
      </c>
      <c r="K41" s="4"/>
    </row>
    <row r="42" spans="2:11" ht="19.95" customHeight="1" x14ac:dyDescent="0.3">
      <c r="B42" s="13">
        <v>45175</v>
      </c>
      <c r="C42" s="14" t="s">
        <v>7</v>
      </c>
      <c r="D42" s="14" t="s">
        <v>9</v>
      </c>
      <c r="E42" s="14">
        <v>188.4</v>
      </c>
      <c r="F42" s="14">
        <v>188.85</v>
      </c>
      <c r="G42" s="15">
        <v>181.47</v>
      </c>
      <c r="H42" s="15">
        <v>182.91</v>
      </c>
      <c r="I42" s="31">
        <v>81755800</v>
      </c>
      <c r="K42" s="4"/>
    </row>
    <row r="43" spans="2:11" ht="19.95" customHeight="1" x14ac:dyDescent="0.3">
      <c r="B43" s="13">
        <v>45174</v>
      </c>
      <c r="C43" s="14" t="s">
        <v>7</v>
      </c>
      <c r="D43" s="14" t="s">
        <v>9</v>
      </c>
      <c r="E43" s="14">
        <v>188.28</v>
      </c>
      <c r="F43" s="14">
        <v>189.98</v>
      </c>
      <c r="G43" s="15">
        <v>187.61</v>
      </c>
      <c r="H43" s="15">
        <v>189.7</v>
      </c>
      <c r="I43" s="31">
        <v>45280000</v>
      </c>
      <c r="K43" s="4"/>
    </row>
    <row r="44" spans="2:11" ht="19.95" customHeight="1" x14ac:dyDescent="0.3">
      <c r="B44" s="13">
        <v>45170</v>
      </c>
      <c r="C44" s="14" t="s">
        <v>7</v>
      </c>
      <c r="D44" s="14" t="s">
        <v>9</v>
      </c>
      <c r="E44" s="14">
        <v>189.49</v>
      </c>
      <c r="F44" s="14">
        <v>189.92</v>
      </c>
      <c r="G44" s="15">
        <v>188.28</v>
      </c>
      <c r="H44" s="15">
        <v>189.46</v>
      </c>
      <c r="I44" s="31">
        <v>45732600</v>
      </c>
      <c r="K44" s="4"/>
    </row>
    <row r="45" spans="2:11" ht="19.95" customHeight="1" x14ac:dyDescent="0.3">
      <c r="B45" s="13">
        <v>45169</v>
      </c>
      <c r="C45" s="14" t="s">
        <v>7</v>
      </c>
      <c r="D45" s="14" t="s">
        <v>9</v>
      </c>
      <c r="E45" s="14">
        <v>187.84</v>
      </c>
      <c r="F45" s="14">
        <v>189.12</v>
      </c>
      <c r="G45" s="15">
        <v>187.48</v>
      </c>
      <c r="H45" s="15">
        <v>187.87</v>
      </c>
      <c r="I45" s="31">
        <v>60794500</v>
      </c>
      <c r="K45" s="4"/>
    </row>
    <row r="46" spans="2:11" ht="19.95" customHeight="1" x14ac:dyDescent="0.3">
      <c r="B46" s="13">
        <v>45168</v>
      </c>
      <c r="C46" s="14" t="s">
        <v>7</v>
      </c>
      <c r="D46" s="14" t="s">
        <v>9</v>
      </c>
      <c r="E46" s="14">
        <v>184.94</v>
      </c>
      <c r="F46" s="14">
        <v>187.85</v>
      </c>
      <c r="G46" s="15">
        <v>184.74</v>
      </c>
      <c r="H46" s="15">
        <v>187.65</v>
      </c>
      <c r="I46" s="31">
        <v>60813900</v>
      </c>
      <c r="K46" s="4"/>
    </row>
    <row r="47" spans="2:11" ht="19.95" customHeight="1" x14ac:dyDescent="0.3">
      <c r="B47" s="13">
        <v>45167</v>
      </c>
      <c r="C47" s="14" t="s">
        <v>7</v>
      </c>
      <c r="D47" s="14" t="s">
        <v>9</v>
      </c>
      <c r="E47" s="14">
        <v>179.7</v>
      </c>
      <c r="F47" s="14">
        <v>184.9</v>
      </c>
      <c r="G47" s="15">
        <v>179.5</v>
      </c>
      <c r="H47" s="15">
        <v>184.12</v>
      </c>
      <c r="I47" s="31">
        <v>53003900</v>
      </c>
      <c r="K47" s="4"/>
    </row>
    <row r="48" spans="2:11" ht="19.95" customHeight="1" x14ac:dyDescent="0.3">
      <c r="B48" s="13">
        <v>45166</v>
      </c>
      <c r="C48" s="14" t="s">
        <v>7</v>
      </c>
      <c r="D48" s="14" t="s">
        <v>9</v>
      </c>
      <c r="E48" s="14">
        <v>180.09</v>
      </c>
      <c r="F48" s="14">
        <v>180.59</v>
      </c>
      <c r="G48" s="15">
        <v>178.55</v>
      </c>
      <c r="H48" s="15">
        <v>180.19</v>
      </c>
      <c r="I48" s="31">
        <v>43820700</v>
      </c>
      <c r="K48" s="4"/>
    </row>
    <row r="49" spans="2:11" ht="19.95" customHeight="1" x14ac:dyDescent="0.3">
      <c r="B49" s="13">
        <v>45163</v>
      </c>
      <c r="C49" s="14" t="s">
        <v>7</v>
      </c>
      <c r="D49" s="14" t="s">
        <v>9</v>
      </c>
      <c r="E49" s="14">
        <v>177.38</v>
      </c>
      <c r="F49" s="14">
        <v>179.15</v>
      </c>
      <c r="G49" s="15">
        <v>175.82</v>
      </c>
      <c r="H49" s="15">
        <v>178.61</v>
      </c>
      <c r="I49" s="31">
        <v>51449600</v>
      </c>
      <c r="K49" s="4"/>
    </row>
    <row r="50" spans="2:11" ht="19.95" customHeight="1" x14ac:dyDescent="0.3">
      <c r="B50" s="13">
        <v>45162</v>
      </c>
      <c r="C50" s="14" t="s">
        <v>7</v>
      </c>
      <c r="D50" s="14" t="s">
        <v>9</v>
      </c>
      <c r="E50" s="14">
        <v>180.67</v>
      </c>
      <c r="F50" s="14">
        <v>181.1</v>
      </c>
      <c r="G50" s="15">
        <v>176.01</v>
      </c>
      <c r="H50" s="15">
        <v>176.38</v>
      </c>
      <c r="I50" s="31">
        <v>54945800</v>
      </c>
      <c r="K50" s="4"/>
    </row>
    <row r="51" spans="2:11" ht="19.95" customHeight="1" x14ac:dyDescent="0.3">
      <c r="B51" s="13">
        <v>45161</v>
      </c>
      <c r="C51" s="14" t="s">
        <v>7</v>
      </c>
      <c r="D51" s="14" t="s">
        <v>9</v>
      </c>
      <c r="E51" s="14">
        <v>178.52</v>
      </c>
      <c r="F51" s="14">
        <v>181.55</v>
      </c>
      <c r="G51" s="15">
        <v>178.33</v>
      </c>
      <c r="H51" s="15">
        <v>181.12</v>
      </c>
      <c r="I51" s="31">
        <v>52722800</v>
      </c>
      <c r="K51" s="4"/>
    </row>
    <row r="52" spans="2:11" ht="19.95" customHeight="1" x14ac:dyDescent="0.3">
      <c r="B52" s="13">
        <v>45160</v>
      </c>
      <c r="C52" s="14" t="s">
        <v>7</v>
      </c>
      <c r="D52" s="14" t="s">
        <v>9</v>
      </c>
      <c r="E52" s="14">
        <v>177.06</v>
      </c>
      <c r="F52" s="14">
        <v>177.68</v>
      </c>
      <c r="G52" s="15">
        <v>176.25</v>
      </c>
      <c r="H52" s="15">
        <v>177.23</v>
      </c>
      <c r="I52" s="31">
        <v>42084200</v>
      </c>
      <c r="K52" s="4"/>
    </row>
    <row r="53" spans="2:11" ht="19.95" customHeight="1" x14ac:dyDescent="0.3">
      <c r="B53" s="13">
        <v>45159</v>
      </c>
      <c r="C53" s="14" t="s">
        <v>7</v>
      </c>
      <c r="D53" s="14" t="s">
        <v>9</v>
      </c>
      <c r="E53" s="14">
        <v>175.07</v>
      </c>
      <c r="F53" s="14">
        <v>176.13</v>
      </c>
      <c r="G53" s="15">
        <v>173.74</v>
      </c>
      <c r="H53" s="15">
        <v>175.84</v>
      </c>
      <c r="I53" s="31">
        <v>46311900</v>
      </c>
      <c r="K53" s="4"/>
    </row>
    <row r="54" spans="2:11" ht="19.95" customHeight="1" x14ac:dyDescent="0.3">
      <c r="B54" s="13">
        <v>45156</v>
      </c>
      <c r="C54" s="14" t="s">
        <v>7</v>
      </c>
      <c r="D54" s="14" t="s">
        <v>9</v>
      </c>
      <c r="E54" s="14">
        <v>172.3</v>
      </c>
      <c r="F54" s="14">
        <v>175.1</v>
      </c>
      <c r="G54" s="15">
        <v>171.96</v>
      </c>
      <c r="H54" s="15">
        <v>174.49</v>
      </c>
      <c r="I54" s="31">
        <v>61114200</v>
      </c>
      <c r="K54" s="4"/>
    </row>
    <row r="55" spans="2:11" ht="19.95" customHeight="1" x14ac:dyDescent="0.3">
      <c r="B55" s="13">
        <v>45155</v>
      </c>
      <c r="C55" s="14" t="s">
        <v>7</v>
      </c>
      <c r="D55" s="14" t="s">
        <v>9</v>
      </c>
      <c r="E55" s="14">
        <v>177.14</v>
      </c>
      <c r="F55" s="14">
        <v>177.51</v>
      </c>
      <c r="G55" s="15">
        <v>173.48</v>
      </c>
      <c r="H55" s="15">
        <v>174</v>
      </c>
      <c r="I55" s="31">
        <v>66062900</v>
      </c>
      <c r="K55" s="4"/>
    </row>
    <row r="56" spans="2:11" ht="19.95" customHeight="1" x14ac:dyDescent="0.3">
      <c r="B56" s="13">
        <v>45154</v>
      </c>
      <c r="C56" s="14" t="s">
        <v>7</v>
      </c>
      <c r="D56" s="14" t="s">
        <v>9</v>
      </c>
      <c r="E56" s="14">
        <v>177.13</v>
      </c>
      <c r="F56" s="14">
        <v>178.54</v>
      </c>
      <c r="G56" s="15">
        <v>176.5</v>
      </c>
      <c r="H56" s="15">
        <v>176.57</v>
      </c>
      <c r="I56" s="31">
        <v>46964900</v>
      </c>
      <c r="K56" s="4"/>
    </row>
    <row r="57" spans="2:11" ht="19.95" customHeight="1" x14ac:dyDescent="0.3">
      <c r="B57" s="13">
        <v>45153</v>
      </c>
      <c r="C57" s="14" t="s">
        <v>7</v>
      </c>
      <c r="D57" s="14" t="s">
        <v>9</v>
      </c>
      <c r="E57" s="14">
        <v>178.88</v>
      </c>
      <c r="F57" s="14">
        <v>179.48</v>
      </c>
      <c r="G57" s="15">
        <v>177.05</v>
      </c>
      <c r="H57" s="15">
        <v>177.45</v>
      </c>
      <c r="I57" s="31">
        <v>43622600</v>
      </c>
      <c r="K57" s="4"/>
    </row>
    <row r="58" spans="2:11" ht="19.95" customHeight="1" x14ac:dyDescent="0.3">
      <c r="B58" s="13">
        <v>45152</v>
      </c>
      <c r="C58" s="14" t="s">
        <v>7</v>
      </c>
      <c r="D58" s="14" t="s">
        <v>9</v>
      </c>
      <c r="E58" s="14">
        <v>177.97</v>
      </c>
      <c r="F58" s="14">
        <v>179.69</v>
      </c>
      <c r="G58" s="15">
        <v>177.31</v>
      </c>
      <c r="H58" s="15">
        <v>179.46</v>
      </c>
      <c r="I58" s="31">
        <v>43675600</v>
      </c>
      <c r="K58" s="4"/>
    </row>
    <row r="59" spans="2:11" ht="19.95" customHeight="1" x14ac:dyDescent="0.3">
      <c r="B59" s="13">
        <v>45149</v>
      </c>
      <c r="C59" s="14" t="s">
        <v>7</v>
      </c>
      <c r="D59" s="14" t="s">
        <v>9</v>
      </c>
      <c r="E59" s="14">
        <v>177.32</v>
      </c>
      <c r="F59" s="14">
        <v>178.62</v>
      </c>
      <c r="G59" s="15">
        <v>176.55</v>
      </c>
      <c r="H59" s="15">
        <v>177.79</v>
      </c>
      <c r="I59" s="31">
        <v>51988100</v>
      </c>
      <c r="K59" s="4"/>
    </row>
    <row r="60" spans="2:11" ht="19.95" customHeight="1" x14ac:dyDescent="0.3">
      <c r="B60" s="13">
        <v>45148</v>
      </c>
      <c r="C60" s="14" t="s">
        <v>7</v>
      </c>
      <c r="D60" s="14" t="s">
        <v>9</v>
      </c>
      <c r="E60" s="14">
        <v>179.48</v>
      </c>
      <c r="F60" s="14">
        <v>180.75</v>
      </c>
      <c r="G60" s="15">
        <v>177.6</v>
      </c>
      <c r="H60" s="15">
        <v>177.97</v>
      </c>
      <c r="I60" s="31">
        <v>54686900</v>
      </c>
      <c r="K60" s="4"/>
    </row>
    <row r="61" spans="2:11" ht="19.95" customHeight="1" x14ac:dyDescent="0.3">
      <c r="B61" s="13">
        <v>45147</v>
      </c>
      <c r="C61" s="14" t="s">
        <v>7</v>
      </c>
      <c r="D61" s="14" t="s">
        <v>9</v>
      </c>
      <c r="E61" s="14">
        <v>180.87</v>
      </c>
      <c r="F61" s="14">
        <v>180.93</v>
      </c>
      <c r="G61" s="15">
        <v>177.01</v>
      </c>
      <c r="H61" s="15">
        <v>178.19</v>
      </c>
      <c r="I61" s="31">
        <v>60378500</v>
      </c>
      <c r="K61" s="4"/>
    </row>
    <row r="62" spans="2:11" ht="19.95" customHeight="1" x14ac:dyDescent="0.3">
      <c r="B62" s="13">
        <v>45146</v>
      </c>
      <c r="C62" s="14" t="s">
        <v>7</v>
      </c>
      <c r="D62" s="14" t="s">
        <v>9</v>
      </c>
      <c r="E62" s="14">
        <v>179.69</v>
      </c>
      <c r="F62" s="14">
        <v>180.27</v>
      </c>
      <c r="G62" s="15">
        <v>177.58</v>
      </c>
      <c r="H62" s="15">
        <v>179.8</v>
      </c>
      <c r="I62" s="31">
        <v>67823000</v>
      </c>
      <c r="K62" s="4"/>
    </row>
    <row r="63" spans="2:11" ht="19.95" customHeight="1" x14ac:dyDescent="0.3">
      <c r="B63" s="13">
        <v>45145</v>
      </c>
      <c r="C63" s="14" t="s">
        <v>7</v>
      </c>
      <c r="D63" s="14" t="s">
        <v>9</v>
      </c>
      <c r="E63" s="14">
        <v>182.13</v>
      </c>
      <c r="F63" s="14">
        <v>183.13</v>
      </c>
      <c r="G63" s="15">
        <v>177.35</v>
      </c>
      <c r="H63" s="15">
        <v>178.85</v>
      </c>
      <c r="I63" s="31">
        <v>97576100</v>
      </c>
      <c r="K63" s="4"/>
    </row>
    <row r="64" spans="2:11" ht="19.95" customHeight="1" x14ac:dyDescent="0.3">
      <c r="B64" s="13">
        <v>45142</v>
      </c>
      <c r="C64" s="14" t="s">
        <v>7</v>
      </c>
      <c r="D64" s="14" t="s">
        <v>9</v>
      </c>
      <c r="E64" s="14">
        <v>185.52</v>
      </c>
      <c r="F64" s="14">
        <v>187.38</v>
      </c>
      <c r="G64" s="15">
        <v>181.92</v>
      </c>
      <c r="H64" s="15">
        <v>181.99</v>
      </c>
      <c r="I64" s="31">
        <v>115799700</v>
      </c>
      <c r="K64" s="4"/>
    </row>
    <row r="65" spans="2:11" ht="19.95" customHeight="1" x14ac:dyDescent="0.3">
      <c r="B65" s="13">
        <v>45141</v>
      </c>
      <c r="C65" s="14" t="s">
        <v>7</v>
      </c>
      <c r="D65" s="14" t="s">
        <v>9</v>
      </c>
      <c r="E65" s="14">
        <v>191.57</v>
      </c>
      <c r="F65" s="14">
        <v>192.37</v>
      </c>
      <c r="G65" s="15">
        <v>190.69</v>
      </c>
      <c r="H65" s="15">
        <v>191.17</v>
      </c>
      <c r="I65" s="31">
        <v>61235200</v>
      </c>
      <c r="K65" s="4"/>
    </row>
    <row r="66" spans="2:11" ht="19.95" customHeight="1" x14ac:dyDescent="0.3">
      <c r="B66" s="13">
        <v>45140</v>
      </c>
      <c r="C66" s="14" t="s">
        <v>7</v>
      </c>
      <c r="D66" s="14" t="s">
        <v>9</v>
      </c>
      <c r="E66" s="14">
        <v>195.04</v>
      </c>
      <c r="F66" s="14">
        <v>195.18</v>
      </c>
      <c r="G66" s="15">
        <v>191.85</v>
      </c>
      <c r="H66" s="15">
        <v>192.58</v>
      </c>
      <c r="I66" s="31">
        <v>50389300</v>
      </c>
      <c r="K66" s="4"/>
    </row>
    <row r="67" spans="2:11" ht="19.95" customHeight="1" x14ac:dyDescent="0.3">
      <c r="B67" s="13">
        <v>45139</v>
      </c>
      <c r="C67" s="14" t="s">
        <v>7</v>
      </c>
      <c r="D67" s="14" t="s">
        <v>9</v>
      </c>
      <c r="E67" s="14">
        <v>196.24</v>
      </c>
      <c r="F67" s="14">
        <v>196.73</v>
      </c>
      <c r="G67" s="15">
        <v>195.28</v>
      </c>
      <c r="H67" s="15">
        <v>195.61</v>
      </c>
      <c r="I67" s="31">
        <v>35175100</v>
      </c>
      <c r="K67" s="4"/>
    </row>
    <row r="68" spans="2:11" ht="19.95" customHeight="1" x14ac:dyDescent="0.3">
      <c r="B68" s="13">
        <v>45138</v>
      </c>
      <c r="C68" s="14" t="s">
        <v>7</v>
      </c>
      <c r="D68" s="14" t="s">
        <v>9</v>
      </c>
      <c r="E68" s="14">
        <v>196.06</v>
      </c>
      <c r="F68" s="14">
        <v>196.49</v>
      </c>
      <c r="G68" s="15">
        <v>195.26</v>
      </c>
      <c r="H68" s="15">
        <v>196.45</v>
      </c>
      <c r="I68" s="31">
        <v>38824100</v>
      </c>
      <c r="K68" s="4"/>
    </row>
    <row r="69" spans="2:11" ht="19.95" customHeight="1" x14ac:dyDescent="0.3">
      <c r="B69" s="13">
        <v>45135</v>
      </c>
      <c r="C69" s="14" t="s">
        <v>7</v>
      </c>
      <c r="D69" s="14" t="s">
        <v>9</v>
      </c>
      <c r="E69" s="14">
        <v>194.67</v>
      </c>
      <c r="F69" s="14">
        <v>196.63</v>
      </c>
      <c r="G69" s="15">
        <v>194.14</v>
      </c>
      <c r="H69" s="15">
        <v>195.83</v>
      </c>
      <c r="I69" s="31">
        <v>48291400</v>
      </c>
      <c r="K69" s="4"/>
    </row>
    <row r="70" spans="2:11" ht="19.95" customHeight="1" x14ac:dyDescent="0.3">
      <c r="B70" s="13">
        <v>45134</v>
      </c>
      <c r="C70" s="14" t="s">
        <v>7</v>
      </c>
      <c r="D70" s="14" t="s">
        <v>9</v>
      </c>
      <c r="E70" s="14">
        <v>196.02</v>
      </c>
      <c r="F70" s="14">
        <v>197.2</v>
      </c>
      <c r="G70" s="15">
        <v>192.55</v>
      </c>
      <c r="H70" s="15">
        <v>193.22</v>
      </c>
      <c r="I70" s="31">
        <v>47460200</v>
      </c>
      <c r="K70" s="4"/>
    </row>
    <row r="71" spans="2:11" ht="19.95" customHeight="1" x14ac:dyDescent="0.3">
      <c r="B71" s="13">
        <v>45133</v>
      </c>
      <c r="C71" s="14" t="s">
        <v>7</v>
      </c>
      <c r="D71" s="14" t="s">
        <v>9</v>
      </c>
      <c r="E71" s="14">
        <v>193.67</v>
      </c>
      <c r="F71" s="14">
        <v>195.64</v>
      </c>
      <c r="G71" s="15">
        <v>193.32</v>
      </c>
      <c r="H71" s="15">
        <v>194.5</v>
      </c>
      <c r="I71" s="31">
        <v>47471900</v>
      </c>
      <c r="K71" s="4"/>
    </row>
    <row r="72" spans="2:11" ht="19.95" customHeight="1" x14ac:dyDescent="0.3">
      <c r="B72" s="13">
        <v>45132</v>
      </c>
      <c r="C72" s="14" t="s">
        <v>7</v>
      </c>
      <c r="D72" s="14" t="s">
        <v>9</v>
      </c>
      <c r="E72" s="14">
        <v>193.33</v>
      </c>
      <c r="F72" s="14">
        <v>194.44</v>
      </c>
      <c r="G72" s="15">
        <v>192.92</v>
      </c>
      <c r="H72" s="15">
        <v>193.62</v>
      </c>
      <c r="I72" s="31">
        <v>37283200</v>
      </c>
      <c r="K72" s="4"/>
    </row>
    <row r="73" spans="2:11" ht="19.95" customHeight="1" x14ac:dyDescent="0.3">
      <c r="B73" s="13">
        <v>45131</v>
      </c>
      <c r="C73" s="14" t="s">
        <v>7</v>
      </c>
      <c r="D73" s="14" t="s">
        <v>9</v>
      </c>
      <c r="E73" s="14">
        <v>193.41</v>
      </c>
      <c r="F73" s="14">
        <v>194.91</v>
      </c>
      <c r="G73" s="15">
        <v>192.25</v>
      </c>
      <c r="H73" s="15">
        <v>192.75</v>
      </c>
      <c r="I73" s="31">
        <v>45377800</v>
      </c>
      <c r="K73" s="4"/>
    </row>
    <row r="74" spans="2:11" ht="19.95" customHeight="1" x14ac:dyDescent="0.3">
      <c r="B74" s="13">
        <v>45128</v>
      </c>
      <c r="C74" s="14" t="s">
        <v>7</v>
      </c>
      <c r="D74" s="14" t="s">
        <v>9</v>
      </c>
      <c r="E74" s="14">
        <v>194.1</v>
      </c>
      <c r="F74" s="14">
        <v>194.97</v>
      </c>
      <c r="G74" s="15">
        <v>191.23</v>
      </c>
      <c r="H74" s="15">
        <v>191.94</v>
      </c>
      <c r="I74" s="31">
        <v>71917800</v>
      </c>
      <c r="K74" s="4"/>
    </row>
    <row r="75" spans="2:11" ht="19.95" customHeight="1" x14ac:dyDescent="0.3">
      <c r="B75" s="13">
        <v>45127</v>
      </c>
      <c r="C75" s="14" t="s">
        <v>7</v>
      </c>
      <c r="D75" s="14" t="s">
        <v>9</v>
      </c>
      <c r="E75" s="14">
        <v>195.09</v>
      </c>
      <c r="F75" s="14">
        <v>196.47</v>
      </c>
      <c r="G75" s="15">
        <v>192.5</v>
      </c>
      <c r="H75" s="15">
        <v>193.13</v>
      </c>
      <c r="I75" s="31">
        <v>59581200</v>
      </c>
      <c r="K75" s="4"/>
    </row>
    <row r="76" spans="2:11" ht="19.95" customHeight="1" x14ac:dyDescent="0.3">
      <c r="B76" s="13">
        <v>45126</v>
      </c>
      <c r="C76" s="14" t="s">
        <v>7</v>
      </c>
      <c r="D76" s="14" t="s">
        <v>9</v>
      </c>
      <c r="E76" s="14">
        <v>193.1</v>
      </c>
      <c r="F76" s="14">
        <v>198.23</v>
      </c>
      <c r="G76" s="15">
        <v>192.65</v>
      </c>
      <c r="H76" s="15">
        <v>195.1</v>
      </c>
      <c r="I76" s="31">
        <v>80507300</v>
      </c>
      <c r="K76" s="4"/>
    </row>
    <row r="77" spans="2:11" ht="19.95" customHeight="1" x14ac:dyDescent="0.3">
      <c r="B77" s="13">
        <v>45125</v>
      </c>
      <c r="C77" s="14" t="s">
        <v>7</v>
      </c>
      <c r="D77" s="14" t="s">
        <v>9</v>
      </c>
      <c r="E77" s="14">
        <v>193.35</v>
      </c>
      <c r="F77" s="14">
        <v>194.33</v>
      </c>
      <c r="G77" s="15">
        <v>192.42</v>
      </c>
      <c r="H77" s="15">
        <v>193.73</v>
      </c>
      <c r="I77" s="31">
        <v>48353800</v>
      </c>
      <c r="K77" s="4"/>
    </row>
    <row r="78" spans="2:11" ht="19.95" customHeight="1" x14ac:dyDescent="0.3">
      <c r="B78" s="13">
        <v>45124</v>
      </c>
      <c r="C78" s="14" t="s">
        <v>7</v>
      </c>
      <c r="D78" s="14" t="s">
        <v>9</v>
      </c>
      <c r="E78" s="14">
        <v>191.9</v>
      </c>
      <c r="F78" s="14">
        <v>194.32</v>
      </c>
      <c r="G78" s="15">
        <v>191.81</v>
      </c>
      <c r="H78" s="15">
        <v>193.99</v>
      </c>
      <c r="I78" s="31">
        <v>50520200</v>
      </c>
      <c r="K78" s="4"/>
    </row>
    <row r="79" spans="2:11" ht="19.95" customHeight="1" x14ac:dyDescent="0.3">
      <c r="B79" s="13">
        <v>45121</v>
      </c>
      <c r="C79" s="14" t="s">
        <v>7</v>
      </c>
      <c r="D79" s="14" t="s">
        <v>9</v>
      </c>
      <c r="E79" s="14">
        <v>190.23</v>
      </c>
      <c r="F79" s="14">
        <v>191.18</v>
      </c>
      <c r="G79" s="15">
        <v>189.63</v>
      </c>
      <c r="H79" s="15">
        <v>190.69</v>
      </c>
      <c r="I79" s="31">
        <v>41573900</v>
      </c>
      <c r="K79" s="4"/>
    </row>
    <row r="80" spans="2:11" ht="19.95" customHeight="1" x14ac:dyDescent="0.3">
      <c r="B80" s="13">
        <v>45120</v>
      </c>
      <c r="C80" s="14" t="s">
        <v>7</v>
      </c>
      <c r="D80" s="14" t="s">
        <v>9</v>
      </c>
      <c r="E80" s="14">
        <v>190.5</v>
      </c>
      <c r="F80" s="14">
        <v>191.19</v>
      </c>
      <c r="G80" s="15">
        <v>189.78</v>
      </c>
      <c r="H80" s="15">
        <v>190.54</v>
      </c>
      <c r="I80" s="31">
        <v>41342300</v>
      </c>
      <c r="K80" s="4"/>
    </row>
    <row r="81" spans="2:11" ht="19.95" customHeight="1" x14ac:dyDescent="0.3">
      <c r="B81" s="13">
        <v>45119</v>
      </c>
      <c r="C81" s="14" t="s">
        <v>7</v>
      </c>
      <c r="D81" s="14" t="s">
        <v>9</v>
      </c>
      <c r="E81" s="14">
        <v>189.68</v>
      </c>
      <c r="F81" s="14">
        <v>191.7</v>
      </c>
      <c r="G81" s="15">
        <v>188.47</v>
      </c>
      <c r="H81" s="15">
        <v>189.77</v>
      </c>
      <c r="I81" s="31">
        <v>60750200</v>
      </c>
      <c r="K81" s="4"/>
    </row>
    <row r="82" spans="2:11" ht="19.95" customHeight="1" x14ac:dyDescent="0.3">
      <c r="B82" s="13">
        <v>45118</v>
      </c>
      <c r="C82" s="14" t="s">
        <v>7</v>
      </c>
      <c r="D82" s="14" t="s">
        <v>9</v>
      </c>
      <c r="E82" s="14">
        <v>189.16</v>
      </c>
      <c r="F82" s="14">
        <v>189.3</v>
      </c>
      <c r="G82" s="15">
        <v>186.6</v>
      </c>
      <c r="H82" s="15">
        <v>188.08</v>
      </c>
      <c r="I82" s="31">
        <v>46638100</v>
      </c>
      <c r="K82" s="4"/>
    </row>
    <row r="83" spans="2:11" ht="19.95" customHeight="1" x14ac:dyDescent="0.3">
      <c r="B83" s="13">
        <v>45117</v>
      </c>
      <c r="C83" s="14" t="s">
        <v>7</v>
      </c>
      <c r="D83" s="14" t="s">
        <v>9</v>
      </c>
      <c r="E83" s="14">
        <v>189.26</v>
      </c>
      <c r="F83" s="14">
        <v>189.99</v>
      </c>
      <c r="G83" s="15">
        <v>187.04</v>
      </c>
      <c r="H83" s="15">
        <v>188.61</v>
      </c>
      <c r="I83" s="31">
        <v>59922200</v>
      </c>
      <c r="K83" s="4"/>
    </row>
    <row r="84" spans="2:11" ht="19.95" customHeight="1" x14ac:dyDescent="0.3">
      <c r="B84" s="13">
        <v>45114</v>
      </c>
      <c r="C84" s="14" t="s">
        <v>7</v>
      </c>
      <c r="D84" s="14" t="s">
        <v>9</v>
      </c>
      <c r="E84" s="14">
        <v>191.41</v>
      </c>
      <c r="F84" s="14">
        <v>192.67</v>
      </c>
      <c r="G84" s="15">
        <v>190.24</v>
      </c>
      <c r="H84" s="15">
        <v>190.68</v>
      </c>
      <c r="I84" s="31">
        <v>46778000</v>
      </c>
      <c r="K84" s="4"/>
    </row>
    <row r="85" spans="2:11" ht="19.95" customHeight="1" x14ac:dyDescent="0.3">
      <c r="B85" s="13">
        <v>45113</v>
      </c>
      <c r="C85" s="14" t="s">
        <v>7</v>
      </c>
      <c r="D85" s="14" t="s">
        <v>9</v>
      </c>
      <c r="E85" s="14">
        <v>189.84</v>
      </c>
      <c r="F85" s="14">
        <v>192.02</v>
      </c>
      <c r="G85" s="15">
        <v>189.2</v>
      </c>
      <c r="H85" s="15">
        <v>191.81</v>
      </c>
      <c r="I85" s="31">
        <v>45094300</v>
      </c>
      <c r="K85" s="4"/>
    </row>
    <row r="86" spans="2:11" ht="19.95" customHeight="1" x14ac:dyDescent="0.3">
      <c r="B86" s="13">
        <v>45112</v>
      </c>
      <c r="C86" s="14" t="s">
        <v>7</v>
      </c>
      <c r="D86" s="14" t="s">
        <v>9</v>
      </c>
      <c r="E86" s="14">
        <v>191.57</v>
      </c>
      <c r="F86" s="14">
        <v>192.98</v>
      </c>
      <c r="G86" s="15">
        <v>190.62</v>
      </c>
      <c r="H86" s="15">
        <v>191.33</v>
      </c>
      <c r="I86" s="31">
        <v>46920300</v>
      </c>
      <c r="K86" s="4"/>
    </row>
    <row r="87" spans="2:11" ht="19.95" customHeight="1" x14ac:dyDescent="0.3">
      <c r="B87" s="13">
        <v>45110</v>
      </c>
      <c r="C87" s="14" t="s">
        <v>7</v>
      </c>
      <c r="D87" s="14" t="s">
        <v>9</v>
      </c>
      <c r="E87" s="14">
        <v>193.78</v>
      </c>
      <c r="F87" s="14">
        <v>193.88</v>
      </c>
      <c r="G87" s="15">
        <v>191.76</v>
      </c>
      <c r="H87" s="15">
        <v>192.46</v>
      </c>
      <c r="I87" s="31">
        <v>31458200</v>
      </c>
      <c r="K87" s="4"/>
    </row>
    <row r="88" spans="2:11" ht="19.95" customHeight="1" x14ac:dyDescent="0.3">
      <c r="B88" s="13">
        <v>45107</v>
      </c>
      <c r="C88" s="14" t="s">
        <v>7</v>
      </c>
      <c r="D88" s="14" t="s">
        <v>9</v>
      </c>
      <c r="E88" s="14">
        <v>191.63</v>
      </c>
      <c r="F88" s="14">
        <v>194.48</v>
      </c>
      <c r="G88" s="15">
        <v>191.26</v>
      </c>
      <c r="H88" s="15">
        <v>193.97</v>
      </c>
      <c r="I88" s="31">
        <v>85069600</v>
      </c>
      <c r="K88" s="4"/>
    </row>
    <row r="89" spans="2:11" ht="19.95" customHeight="1" x14ac:dyDescent="0.3">
      <c r="B89" s="13">
        <v>45106</v>
      </c>
      <c r="C89" s="14" t="s">
        <v>7</v>
      </c>
      <c r="D89" s="14" t="s">
        <v>9</v>
      </c>
      <c r="E89" s="14">
        <v>189.08</v>
      </c>
      <c r="F89" s="14">
        <v>190.07</v>
      </c>
      <c r="G89" s="15">
        <v>188.94</v>
      </c>
      <c r="H89" s="15">
        <v>189.59</v>
      </c>
      <c r="I89" s="31">
        <v>46347300</v>
      </c>
      <c r="K89" s="4"/>
    </row>
    <row r="90" spans="2:11" ht="19.95" customHeight="1" x14ac:dyDescent="0.3">
      <c r="B90" s="13">
        <v>45105</v>
      </c>
      <c r="C90" s="14" t="s">
        <v>7</v>
      </c>
      <c r="D90" s="14" t="s">
        <v>9</v>
      </c>
      <c r="E90" s="14">
        <v>187.93</v>
      </c>
      <c r="F90" s="14">
        <v>189.9</v>
      </c>
      <c r="G90" s="15">
        <v>187.6</v>
      </c>
      <c r="H90" s="15">
        <v>189.25</v>
      </c>
      <c r="I90" s="31">
        <v>51216800</v>
      </c>
      <c r="K90" s="4"/>
    </row>
    <row r="91" spans="2:11" ht="19.95" customHeight="1" x14ac:dyDescent="0.3">
      <c r="B91" s="13">
        <v>45104</v>
      </c>
      <c r="C91" s="14" t="s">
        <v>7</v>
      </c>
      <c r="D91" s="14" t="s">
        <v>9</v>
      </c>
      <c r="E91" s="14">
        <v>185.89</v>
      </c>
      <c r="F91" s="14">
        <v>188.39</v>
      </c>
      <c r="G91" s="15">
        <v>185.67</v>
      </c>
      <c r="H91" s="15">
        <v>188.06</v>
      </c>
      <c r="I91" s="31">
        <v>50730800</v>
      </c>
      <c r="K91" s="4"/>
    </row>
    <row r="92" spans="2:11" ht="19.95" customHeight="1" x14ac:dyDescent="0.3">
      <c r="B92" s="13">
        <v>45103</v>
      </c>
      <c r="C92" s="14" t="s">
        <v>7</v>
      </c>
      <c r="D92" s="14" t="s">
        <v>9</v>
      </c>
      <c r="E92" s="14">
        <v>186.83</v>
      </c>
      <c r="F92" s="14">
        <v>188.05</v>
      </c>
      <c r="G92" s="15">
        <v>185.23</v>
      </c>
      <c r="H92" s="15">
        <v>185.27</v>
      </c>
      <c r="I92" s="31">
        <v>48088700</v>
      </c>
      <c r="K92" s="4"/>
    </row>
    <row r="93" spans="2:11" ht="19.95" customHeight="1" x14ac:dyDescent="0.3">
      <c r="B93" s="13">
        <v>45100</v>
      </c>
      <c r="C93" s="14" t="s">
        <v>7</v>
      </c>
      <c r="D93" s="14" t="s">
        <v>9</v>
      </c>
      <c r="E93" s="14">
        <v>185.55</v>
      </c>
      <c r="F93" s="14">
        <v>187.56</v>
      </c>
      <c r="G93" s="15">
        <v>185.01</v>
      </c>
      <c r="H93" s="15">
        <v>186.68</v>
      </c>
      <c r="I93" s="31">
        <v>53079300</v>
      </c>
      <c r="K93" s="4"/>
    </row>
    <row r="94" spans="2:11" ht="19.95" customHeight="1" x14ac:dyDescent="0.3">
      <c r="B94" s="13">
        <v>45099</v>
      </c>
      <c r="C94" s="14" t="s">
        <v>7</v>
      </c>
      <c r="D94" s="14" t="s">
        <v>9</v>
      </c>
      <c r="E94" s="14">
        <v>183.74</v>
      </c>
      <c r="F94" s="14">
        <v>187.05</v>
      </c>
      <c r="G94" s="15">
        <v>183.67</v>
      </c>
      <c r="H94" s="15">
        <v>187</v>
      </c>
      <c r="I94" s="31">
        <v>51245300</v>
      </c>
      <c r="K94" s="4"/>
    </row>
    <row r="95" spans="2:11" ht="19.95" customHeight="1" x14ac:dyDescent="0.3">
      <c r="B95" s="13">
        <v>45098</v>
      </c>
      <c r="C95" s="14" t="s">
        <v>7</v>
      </c>
      <c r="D95" s="14" t="s">
        <v>9</v>
      </c>
      <c r="E95" s="14">
        <v>184.9</v>
      </c>
      <c r="F95" s="14">
        <v>185.41</v>
      </c>
      <c r="G95" s="15">
        <v>182.59</v>
      </c>
      <c r="H95" s="15">
        <v>183.96</v>
      </c>
      <c r="I95" s="31">
        <v>49515700</v>
      </c>
      <c r="K95" s="4"/>
    </row>
    <row r="96" spans="2:11" ht="19.95" customHeight="1" x14ac:dyDescent="0.3">
      <c r="B96" s="13">
        <v>45097</v>
      </c>
      <c r="C96" s="14" t="s">
        <v>7</v>
      </c>
      <c r="D96" s="14" t="s">
        <v>9</v>
      </c>
      <c r="E96" s="14">
        <v>184.41</v>
      </c>
      <c r="F96" s="14">
        <v>186.1</v>
      </c>
      <c r="G96" s="15">
        <v>184.41</v>
      </c>
      <c r="H96" s="15">
        <v>185.01</v>
      </c>
      <c r="I96" s="31">
        <v>49799100</v>
      </c>
      <c r="K96" s="4"/>
    </row>
    <row r="97" spans="2:11" ht="19.95" customHeight="1" x14ac:dyDescent="0.3">
      <c r="B97" s="13">
        <v>45093</v>
      </c>
      <c r="C97" s="14" t="s">
        <v>7</v>
      </c>
      <c r="D97" s="14" t="s">
        <v>9</v>
      </c>
      <c r="E97" s="14">
        <v>186.73</v>
      </c>
      <c r="F97" s="14">
        <v>186.99</v>
      </c>
      <c r="G97" s="15">
        <v>184.27</v>
      </c>
      <c r="H97" s="15">
        <v>184.92</v>
      </c>
      <c r="I97" s="31">
        <v>101235600</v>
      </c>
      <c r="K97" s="4"/>
    </row>
    <row r="98" spans="2:11" ht="19.95" customHeight="1" x14ac:dyDescent="0.3">
      <c r="B98" s="13">
        <v>45092</v>
      </c>
      <c r="C98" s="14" t="s">
        <v>7</v>
      </c>
      <c r="D98" s="14" t="s">
        <v>9</v>
      </c>
      <c r="E98" s="14">
        <v>183.96</v>
      </c>
      <c r="F98" s="14">
        <v>186.52</v>
      </c>
      <c r="G98" s="15">
        <v>183.78</v>
      </c>
      <c r="H98" s="15">
        <v>186.01</v>
      </c>
      <c r="I98" s="31">
        <v>65433200</v>
      </c>
      <c r="K98" s="4"/>
    </row>
    <row r="99" spans="2:11" ht="19.95" customHeight="1" x14ac:dyDescent="0.3">
      <c r="B99" s="13">
        <v>45091</v>
      </c>
      <c r="C99" s="14" t="s">
        <v>7</v>
      </c>
      <c r="D99" s="14" t="s">
        <v>9</v>
      </c>
      <c r="E99" s="14">
        <v>183.37</v>
      </c>
      <c r="F99" s="14">
        <v>184.39</v>
      </c>
      <c r="G99" s="15">
        <v>182.02</v>
      </c>
      <c r="H99" s="15">
        <v>183.95</v>
      </c>
      <c r="I99" s="31">
        <v>57462900</v>
      </c>
      <c r="K99" s="4"/>
    </row>
    <row r="100" spans="2:11" ht="19.95" customHeight="1" x14ac:dyDescent="0.3">
      <c r="B100" s="13">
        <v>45090</v>
      </c>
      <c r="C100" s="14" t="s">
        <v>7</v>
      </c>
      <c r="D100" s="14" t="s">
        <v>9</v>
      </c>
      <c r="E100" s="14">
        <v>182.8</v>
      </c>
      <c r="F100" s="14">
        <v>184.15</v>
      </c>
      <c r="G100" s="15">
        <v>182.44</v>
      </c>
      <c r="H100" s="15">
        <v>183.31</v>
      </c>
      <c r="I100" s="31">
        <v>54929100</v>
      </c>
      <c r="K100" s="4"/>
    </row>
    <row r="101" spans="2:11" ht="19.95" customHeight="1" x14ac:dyDescent="0.3">
      <c r="B101" s="13">
        <v>45089</v>
      </c>
      <c r="C101" s="14" t="s">
        <v>7</v>
      </c>
      <c r="D101" s="14" t="s">
        <v>9</v>
      </c>
      <c r="E101" s="14">
        <v>181.27</v>
      </c>
      <c r="F101" s="14">
        <v>183.89</v>
      </c>
      <c r="G101" s="15">
        <v>180.97</v>
      </c>
      <c r="H101" s="15">
        <v>183.79</v>
      </c>
      <c r="I101" s="31">
        <v>54274900</v>
      </c>
      <c r="K101" s="4"/>
    </row>
    <row r="102" spans="2:11" ht="19.95" customHeight="1" x14ac:dyDescent="0.3">
      <c r="B102" s="13">
        <v>45086</v>
      </c>
      <c r="C102" s="14" t="s">
        <v>7</v>
      </c>
      <c r="D102" s="14" t="s">
        <v>9</v>
      </c>
      <c r="E102" s="14">
        <v>181.5</v>
      </c>
      <c r="F102" s="14">
        <v>182.23</v>
      </c>
      <c r="G102" s="15">
        <v>180.63</v>
      </c>
      <c r="H102" s="15">
        <v>180.96</v>
      </c>
      <c r="I102" s="31">
        <v>48870700</v>
      </c>
      <c r="K102" s="4"/>
    </row>
    <row r="103" spans="2:11" ht="19.95" customHeight="1" x14ac:dyDescent="0.3">
      <c r="B103" s="13">
        <v>45085</v>
      </c>
      <c r="C103" s="14" t="s">
        <v>7</v>
      </c>
      <c r="D103" s="14" t="s">
        <v>9</v>
      </c>
      <c r="E103" s="14">
        <v>177.9</v>
      </c>
      <c r="F103" s="14">
        <v>180.84</v>
      </c>
      <c r="G103" s="15">
        <v>177.46</v>
      </c>
      <c r="H103" s="15">
        <v>180.57</v>
      </c>
      <c r="I103" s="31">
        <v>50214900</v>
      </c>
      <c r="K103" s="4"/>
    </row>
    <row r="104" spans="2:11" ht="19.95" customHeight="1" x14ac:dyDescent="0.3">
      <c r="B104" s="13">
        <v>45084</v>
      </c>
      <c r="C104" s="14" t="s">
        <v>7</v>
      </c>
      <c r="D104" s="14" t="s">
        <v>9</v>
      </c>
      <c r="E104" s="14">
        <v>178.44</v>
      </c>
      <c r="F104" s="14">
        <v>181.21</v>
      </c>
      <c r="G104" s="15">
        <v>177.32</v>
      </c>
      <c r="H104" s="15">
        <v>177.82</v>
      </c>
      <c r="I104" s="31">
        <v>61944600</v>
      </c>
      <c r="K104" s="4"/>
    </row>
    <row r="105" spans="2:11" ht="19.95" customHeight="1" x14ac:dyDescent="0.3">
      <c r="B105" s="13">
        <v>45083</v>
      </c>
      <c r="C105" s="14" t="s">
        <v>7</v>
      </c>
      <c r="D105" s="14" t="s">
        <v>9</v>
      </c>
      <c r="E105" s="14">
        <v>179.97</v>
      </c>
      <c r="F105" s="14">
        <v>180.12</v>
      </c>
      <c r="G105" s="15">
        <v>177.43</v>
      </c>
      <c r="H105" s="15">
        <v>179.21</v>
      </c>
      <c r="I105" s="31">
        <v>64848400</v>
      </c>
      <c r="K105" s="4"/>
    </row>
    <row r="106" spans="2:11" ht="19.95" customHeight="1" x14ac:dyDescent="0.3">
      <c r="B106" s="13">
        <v>45082</v>
      </c>
      <c r="C106" s="14" t="s">
        <v>7</v>
      </c>
      <c r="D106" s="14" t="s">
        <v>9</v>
      </c>
      <c r="E106" s="14">
        <v>182.63</v>
      </c>
      <c r="F106" s="14">
        <v>184.95</v>
      </c>
      <c r="G106" s="15">
        <v>178.04</v>
      </c>
      <c r="H106" s="15">
        <v>179.58</v>
      </c>
      <c r="I106" s="31">
        <v>121946500</v>
      </c>
      <c r="K106" s="4"/>
    </row>
    <row r="107" spans="2:11" ht="19.95" customHeight="1" x14ac:dyDescent="0.3">
      <c r="B107" s="13">
        <v>45079</v>
      </c>
      <c r="C107" s="14" t="s">
        <v>7</v>
      </c>
      <c r="D107" s="14" t="s">
        <v>9</v>
      </c>
      <c r="E107" s="14">
        <v>181.03</v>
      </c>
      <c r="F107" s="14">
        <v>181.78</v>
      </c>
      <c r="G107" s="15">
        <v>179.26</v>
      </c>
      <c r="H107" s="15">
        <v>180.95</v>
      </c>
      <c r="I107" s="31">
        <v>61945900</v>
      </c>
      <c r="K107" s="4"/>
    </row>
    <row r="108" spans="2:11" ht="19.95" customHeight="1" x14ac:dyDescent="0.3">
      <c r="B108" s="13">
        <v>45078</v>
      </c>
      <c r="C108" s="14" t="s">
        <v>7</v>
      </c>
      <c r="D108" s="14" t="s">
        <v>9</v>
      </c>
      <c r="E108" s="14">
        <v>177.7</v>
      </c>
      <c r="F108" s="14">
        <v>180.12</v>
      </c>
      <c r="G108" s="15">
        <v>176.93</v>
      </c>
      <c r="H108" s="15">
        <v>180.09</v>
      </c>
      <c r="I108" s="31">
        <v>68901800</v>
      </c>
      <c r="K108" s="4"/>
    </row>
    <row r="109" spans="2:11" ht="19.95" customHeight="1" x14ac:dyDescent="0.3">
      <c r="B109" s="13">
        <v>45077</v>
      </c>
      <c r="C109" s="14" t="s">
        <v>7</v>
      </c>
      <c r="D109" s="14" t="s">
        <v>9</v>
      </c>
      <c r="E109" s="14">
        <v>177.33</v>
      </c>
      <c r="F109" s="14">
        <v>179.35</v>
      </c>
      <c r="G109" s="15">
        <v>176.76</v>
      </c>
      <c r="H109" s="15">
        <v>177.25</v>
      </c>
      <c r="I109" s="31">
        <v>99625300</v>
      </c>
      <c r="K109" s="4"/>
    </row>
    <row r="110" spans="2:11" ht="19.95" customHeight="1" x14ac:dyDescent="0.3">
      <c r="B110" s="13">
        <v>45076</v>
      </c>
      <c r="C110" s="14" t="s">
        <v>7</v>
      </c>
      <c r="D110" s="14" t="s">
        <v>9</v>
      </c>
      <c r="E110" s="14">
        <v>176.96</v>
      </c>
      <c r="F110" s="14">
        <v>178.99</v>
      </c>
      <c r="G110" s="15">
        <v>176.57</v>
      </c>
      <c r="H110" s="15">
        <v>177.3</v>
      </c>
      <c r="I110" s="31">
        <v>55964400</v>
      </c>
      <c r="K110" s="4"/>
    </row>
    <row r="111" spans="2:11" ht="19.95" customHeight="1" x14ac:dyDescent="0.3">
      <c r="B111" s="13">
        <v>45072</v>
      </c>
      <c r="C111" s="14" t="s">
        <v>7</v>
      </c>
      <c r="D111" s="14" t="s">
        <v>9</v>
      </c>
      <c r="E111" s="14">
        <v>173.32</v>
      </c>
      <c r="F111" s="14">
        <v>175.77</v>
      </c>
      <c r="G111" s="15">
        <v>173.11</v>
      </c>
      <c r="H111" s="15">
        <v>175.43</v>
      </c>
      <c r="I111" s="31">
        <v>54835000</v>
      </c>
      <c r="K111" s="4"/>
    </row>
    <row r="112" spans="2:11" ht="19.95" customHeight="1" x14ac:dyDescent="0.3">
      <c r="B112" s="13">
        <v>45071</v>
      </c>
      <c r="C112" s="14" t="s">
        <v>7</v>
      </c>
      <c r="D112" s="14" t="s">
        <v>9</v>
      </c>
      <c r="E112" s="14">
        <v>172.41</v>
      </c>
      <c r="F112" s="14">
        <v>173.9</v>
      </c>
      <c r="G112" s="15">
        <v>171.69</v>
      </c>
      <c r="H112" s="15">
        <v>172.99</v>
      </c>
      <c r="I112" s="31">
        <v>56058300</v>
      </c>
      <c r="K112" s="4"/>
    </row>
    <row r="113" spans="2:11" ht="19.95" customHeight="1" x14ac:dyDescent="0.3">
      <c r="B113" s="13">
        <v>45070</v>
      </c>
      <c r="C113" s="14" t="s">
        <v>7</v>
      </c>
      <c r="D113" s="14" t="s">
        <v>9</v>
      </c>
      <c r="E113" s="14">
        <v>171.09</v>
      </c>
      <c r="F113" s="14">
        <v>172.42</v>
      </c>
      <c r="G113" s="15">
        <v>170.52</v>
      </c>
      <c r="H113" s="15">
        <v>171.84</v>
      </c>
      <c r="I113" s="31">
        <v>45143500</v>
      </c>
      <c r="K113" s="4"/>
    </row>
    <row r="114" spans="2:11" ht="19.95" customHeight="1" x14ac:dyDescent="0.3">
      <c r="B114" s="13">
        <v>45069</v>
      </c>
      <c r="C114" s="14" t="s">
        <v>7</v>
      </c>
      <c r="D114" s="14" t="s">
        <v>9</v>
      </c>
      <c r="E114" s="14">
        <v>173.13</v>
      </c>
      <c r="F114" s="14">
        <v>173.38</v>
      </c>
      <c r="G114" s="15">
        <v>171.28</v>
      </c>
      <c r="H114" s="15">
        <v>171.56</v>
      </c>
      <c r="I114" s="31">
        <v>50747300</v>
      </c>
      <c r="K114" s="4"/>
    </row>
    <row r="115" spans="2:11" ht="19.95" customHeight="1" x14ac:dyDescent="0.3">
      <c r="B115" s="13">
        <v>45068</v>
      </c>
      <c r="C115" s="14" t="s">
        <v>7</v>
      </c>
      <c r="D115" s="14" t="s">
        <v>9</v>
      </c>
      <c r="E115" s="14">
        <v>173.98</v>
      </c>
      <c r="F115" s="14">
        <v>174.71</v>
      </c>
      <c r="G115" s="15">
        <v>173.45</v>
      </c>
      <c r="H115" s="15">
        <v>174.2</v>
      </c>
      <c r="I115" s="31">
        <v>43570900</v>
      </c>
      <c r="K115" s="4"/>
    </row>
    <row r="116" spans="2:11" ht="19.95" customHeight="1" x14ac:dyDescent="0.3">
      <c r="B116" s="13">
        <v>45065</v>
      </c>
      <c r="C116" s="14" t="s">
        <v>7</v>
      </c>
      <c r="D116" s="14" t="s">
        <v>9</v>
      </c>
      <c r="E116" s="14">
        <v>176.39</v>
      </c>
      <c r="F116" s="14">
        <v>176.39</v>
      </c>
      <c r="G116" s="15">
        <v>174.94</v>
      </c>
      <c r="H116" s="15">
        <v>175.16</v>
      </c>
      <c r="I116" s="31">
        <v>55772400</v>
      </c>
      <c r="K116" s="4"/>
    </row>
    <row r="117" spans="2:11" ht="19.95" customHeight="1" x14ac:dyDescent="0.3">
      <c r="B117" s="13">
        <v>45064</v>
      </c>
      <c r="C117" s="14" t="s">
        <v>7</v>
      </c>
      <c r="D117" s="14" t="s">
        <v>9</v>
      </c>
      <c r="E117" s="14">
        <v>173</v>
      </c>
      <c r="F117" s="14">
        <v>175.24</v>
      </c>
      <c r="G117" s="15">
        <v>172.58</v>
      </c>
      <c r="H117" s="15">
        <v>175.05</v>
      </c>
      <c r="I117" s="31">
        <v>65496700</v>
      </c>
      <c r="K117" s="4"/>
    </row>
    <row r="118" spans="2:11" ht="19.95" customHeight="1" x14ac:dyDescent="0.3">
      <c r="B118" s="13">
        <v>45063</v>
      </c>
      <c r="C118" s="14" t="s">
        <v>7</v>
      </c>
      <c r="D118" s="14" t="s">
        <v>9</v>
      </c>
      <c r="E118" s="14">
        <v>171.71</v>
      </c>
      <c r="F118" s="14">
        <v>172.93</v>
      </c>
      <c r="G118" s="15">
        <v>170.42</v>
      </c>
      <c r="H118" s="15">
        <v>172.69</v>
      </c>
      <c r="I118" s="31">
        <v>57951600</v>
      </c>
      <c r="K118" s="4"/>
    </row>
    <row r="119" spans="2:11" ht="19.95" customHeight="1" x14ac:dyDescent="0.3">
      <c r="B119" s="13">
        <v>45062</v>
      </c>
      <c r="C119" s="14" t="s">
        <v>7</v>
      </c>
      <c r="D119" s="14" t="s">
        <v>9</v>
      </c>
      <c r="E119" s="14">
        <v>171.99</v>
      </c>
      <c r="F119" s="14">
        <v>173.14</v>
      </c>
      <c r="G119" s="15">
        <v>171.8</v>
      </c>
      <c r="H119" s="15">
        <v>172.07</v>
      </c>
      <c r="I119" s="31">
        <v>42110300</v>
      </c>
      <c r="K119" s="4"/>
    </row>
    <row r="120" spans="2:11" ht="19.95" customHeight="1" x14ac:dyDescent="0.3">
      <c r="B120" s="13">
        <v>45061</v>
      </c>
      <c r="C120" s="14" t="s">
        <v>7</v>
      </c>
      <c r="D120" s="14" t="s">
        <v>9</v>
      </c>
      <c r="E120" s="14">
        <v>173.16</v>
      </c>
      <c r="F120" s="14">
        <v>173.21</v>
      </c>
      <c r="G120" s="15">
        <v>171.47</v>
      </c>
      <c r="H120" s="15">
        <v>172.07</v>
      </c>
      <c r="I120" s="31">
        <v>37266700</v>
      </c>
      <c r="K120" s="4"/>
    </row>
    <row r="121" spans="2:11" ht="19.95" customHeight="1" x14ac:dyDescent="0.3">
      <c r="B121" s="13">
        <v>45058</v>
      </c>
      <c r="C121" s="14" t="s">
        <v>7</v>
      </c>
      <c r="D121" s="14" t="s">
        <v>9</v>
      </c>
      <c r="E121" s="14">
        <v>173.62</v>
      </c>
      <c r="F121" s="14">
        <v>174.06</v>
      </c>
      <c r="G121" s="15">
        <v>171</v>
      </c>
      <c r="H121" s="15">
        <v>172.57</v>
      </c>
      <c r="I121" s="31">
        <v>45497800</v>
      </c>
      <c r="K121" s="4"/>
    </row>
    <row r="122" spans="2:11" ht="19.95" customHeight="1" x14ac:dyDescent="0.3">
      <c r="B122" s="13">
        <v>45057</v>
      </c>
      <c r="C122" s="14" t="s">
        <v>7</v>
      </c>
      <c r="D122" s="14" t="s">
        <v>9</v>
      </c>
      <c r="E122" s="14">
        <v>173.85</v>
      </c>
      <c r="F122" s="14">
        <v>174.59</v>
      </c>
      <c r="G122" s="15">
        <v>172.17</v>
      </c>
      <c r="H122" s="15">
        <v>173.75</v>
      </c>
      <c r="I122" s="31">
        <v>49514700</v>
      </c>
      <c r="K122" s="4"/>
    </row>
    <row r="123" spans="2:11" ht="19.95" customHeight="1" x14ac:dyDescent="0.3">
      <c r="B123" s="13">
        <v>45056</v>
      </c>
      <c r="C123" s="14" t="s">
        <v>7</v>
      </c>
      <c r="D123" s="14" t="s">
        <v>9</v>
      </c>
      <c r="E123" s="14">
        <v>173.02</v>
      </c>
      <c r="F123" s="14">
        <v>174.03</v>
      </c>
      <c r="G123" s="15">
        <v>171.9</v>
      </c>
      <c r="H123" s="15">
        <v>173.56</v>
      </c>
      <c r="I123" s="31">
        <v>53724500</v>
      </c>
      <c r="K123" s="4"/>
    </row>
    <row r="124" spans="2:11" ht="19.95" customHeight="1" x14ac:dyDescent="0.3">
      <c r="B124" s="13">
        <v>45055</v>
      </c>
      <c r="C124" s="14" t="s">
        <v>7</v>
      </c>
      <c r="D124" s="14" t="s">
        <v>9</v>
      </c>
      <c r="E124" s="14">
        <v>173.05</v>
      </c>
      <c r="F124" s="14">
        <v>173.54</v>
      </c>
      <c r="G124" s="15">
        <v>171.6</v>
      </c>
      <c r="H124" s="15">
        <v>171.77</v>
      </c>
      <c r="I124" s="31">
        <v>45326900</v>
      </c>
      <c r="K124" s="4"/>
    </row>
    <row r="125" spans="2:11" ht="19.95" customHeight="1" x14ac:dyDescent="0.3">
      <c r="B125" s="13">
        <v>45054</v>
      </c>
      <c r="C125" s="14" t="s">
        <v>7</v>
      </c>
      <c r="D125" s="14" t="s">
        <v>9</v>
      </c>
      <c r="E125" s="14">
        <v>172.48</v>
      </c>
      <c r="F125" s="14">
        <v>173.85</v>
      </c>
      <c r="G125" s="15">
        <v>172.11</v>
      </c>
      <c r="H125" s="15">
        <v>173.5</v>
      </c>
      <c r="I125" s="31">
        <v>55962800</v>
      </c>
      <c r="K125" s="4"/>
    </row>
    <row r="126" spans="2:11" ht="19.95" customHeight="1" x14ac:dyDescent="0.3">
      <c r="B126" s="13">
        <v>45051</v>
      </c>
      <c r="C126" s="14" t="s">
        <v>7</v>
      </c>
      <c r="D126" s="14" t="s">
        <v>9</v>
      </c>
      <c r="E126" s="14">
        <v>170.98</v>
      </c>
      <c r="F126" s="14">
        <v>174.3</v>
      </c>
      <c r="G126" s="15">
        <v>170.76</v>
      </c>
      <c r="H126" s="15">
        <v>173.57</v>
      </c>
      <c r="I126" s="31">
        <v>113316400</v>
      </c>
      <c r="K126" s="4"/>
    </row>
    <row r="127" spans="2:11" ht="19.95" customHeight="1" x14ac:dyDescent="0.3">
      <c r="B127" s="13">
        <v>45050</v>
      </c>
      <c r="C127" s="14" t="s">
        <v>7</v>
      </c>
      <c r="D127" s="14" t="s">
        <v>9</v>
      </c>
      <c r="E127" s="14">
        <v>164.89</v>
      </c>
      <c r="F127" s="14">
        <v>167.04</v>
      </c>
      <c r="G127" s="15">
        <v>164.31</v>
      </c>
      <c r="H127" s="15">
        <v>165.79</v>
      </c>
      <c r="I127" s="31">
        <v>81235400</v>
      </c>
      <c r="K127" s="4"/>
    </row>
    <row r="128" spans="2:11" ht="19.95" customHeight="1" x14ac:dyDescent="0.3">
      <c r="B128" s="13">
        <v>45049</v>
      </c>
      <c r="C128" s="14" t="s">
        <v>7</v>
      </c>
      <c r="D128" s="14" t="s">
        <v>9</v>
      </c>
      <c r="E128" s="14">
        <v>169.5</v>
      </c>
      <c r="F128" s="14">
        <v>170.92</v>
      </c>
      <c r="G128" s="15">
        <v>167.16</v>
      </c>
      <c r="H128" s="15">
        <v>167.45</v>
      </c>
      <c r="I128" s="31">
        <v>65136000</v>
      </c>
      <c r="K128" s="4"/>
    </row>
    <row r="129" spans="2:11" ht="19.95" customHeight="1" x14ac:dyDescent="0.3">
      <c r="B129" s="13">
        <v>45048</v>
      </c>
      <c r="C129" s="14" t="s">
        <v>7</v>
      </c>
      <c r="D129" s="14" t="s">
        <v>9</v>
      </c>
      <c r="E129" s="14">
        <v>170.09</v>
      </c>
      <c r="F129" s="14">
        <v>170.35</v>
      </c>
      <c r="G129" s="15">
        <v>167.54</v>
      </c>
      <c r="H129" s="15">
        <v>168.54</v>
      </c>
      <c r="I129" s="31">
        <v>48425700</v>
      </c>
      <c r="K129" s="4"/>
    </row>
    <row r="130" spans="2:11" ht="19.95" customHeight="1" x14ac:dyDescent="0.3">
      <c r="B130" s="13">
        <v>45047</v>
      </c>
      <c r="C130" s="14" t="s">
        <v>7</v>
      </c>
      <c r="D130" s="14" t="s">
        <v>9</v>
      </c>
      <c r="E130" s="14">
        <v>169.28</v>
      </c>
      <c r="F130" s="14">
        <v>170.45</v>
      </c>
      <c r="G130" s="15">
        <v>168.64</v>
      </c>
      <c r="H130" s="15">
        <v>169.59</v>
      </c>
      <c r="I130" s="31">
        <v>52472900</v>
      </c>
      <c r="K130" s="4"/>
    </row>
    <row r="131" spans="2:11" ht="19.95" customHeight="1" x14ac:dyDescent="0.3">
      <c r="B131" s="13">
        <v>45044</v>
      </c>
      <c r="C131" s="14" t="s">
        <v>7</v>
      </c>
      <c r="D131" s="14" t="s">
        <v>9</v>
      </c>
      <c r="E131" s="14">
        <v>168.49</v>
      </c>
      <c r="F131" s="14">
        <v>169.85</v>
      </c>
      <c r="G131" s="15">
        <v>167.88</v>
      </c>
      <c r="H131" s="15">
        <v>169.68</v>
      </c>
      <c r="I131" s="31">
        <v>55209200</v>
      </c>
      <c r="K131" s="4"/>
    </row>
    <row r="132" spans="2:11" ht="19.95" customHeight="1" x14ac:dyDescent="0.3">
      <c r="B132" s="13">
        <v>45043</v>
      </c>
      <c r="C132" s="14" t="s">
        <v>7</v>
      </c>
      <c r="D132" s="14" t="s">
        <v>9</v>
      </c>
      <c r="E132" s="14">
        <v>165.19</v>
      </c>
      <c r="F132" s="14">
        <v>168.56</v>
      </c>
      <c r="G132" s="15">
        <v>165.19</v>
      </c>
      <c r="H132" s="15">
        <v>168.41</v>
      </c>
      <c r="I132" s="31">
        <v>64902300</v>
      </c>
      <c r="K132" s="4"/>
    </row>
    <row r="133" spans="2:11" ht="19.95" customHeight="1" x14ac:dyDescent="0.3">
      <c r="B133" s="13">
        <v>45042</v>
      </c>
      <c r="C133" s="14" t="s">
        <v>7</v>
      </c>
      <c r="D133" s="14" t="s">
        <v>9</v>
      </c>
      <c r="E133" s="14">
        <v>163.06</v>
      </c>
      <c r="F133" s="14">
        <v>165.28</v>
      </c>
      <c r="G133" s="15">
        <v>162.80000000000001</v>
      </c>
      <c r="H133" s="15">
        <v>163.76</v>
      </c>
      <c r="I133" s="31">
        <v>45498800</v>
      </c>
      <c r="K133" s="4"/>
    </row>
    <row r="134" spans="2:11" ht="19.95" customHeight="1" x14ac:dyDescent="0.3">
      <c r="B134" s="13">
        <v>45041</v>
      </c>
      <c r="C134" s="14" t="s">
        <v>7</v>
      </c>
      <c r="D134" s="14" t="s">
        <v>9</v>
      </c>
      <c r="E134" s="14">
        <v>165.19</v>
      </c>
      <c r="F134" s="14">
        <v>166.31</v>
      </c>
      <c r="G134" s="15">
        <v>163.72999999999999</v>
      </c>
      <c r="H134" s="15">
        <v>163.77000000000001</v>
      </c>
      <c r="I134" s="31">
        <v>48714100</v>
      </c>
      <c r="K134" s="4"/>
    </row>
    <row r="135" spans="2:11" ht="19.95" customHeight="1" x14ac:dyDescent="0.3">
      <c r="B135" s="13">
        <v>45040</v>
      </c>
      <c r="C135" s="14" t="s">
        <v>7</v>
      </c>
      <c r="D135" s="14" t="s">
        <v>9</v>
      </c>
      <c r="E135" s="14">
        <v>165</v>
      </c>
      <c r="F135" s="14">
        <v>165.6</v>
      </c>
      <c r="G135" s="15">
        <v>163.89</v>
      </c>
      <c r="H135" s="15">
        <v>165.33</v>
      </c>
      <c r="I135" s="31">
        <v>41949600</v>
      </c>
      <c r="K135" s="4"/>
    </row>
    <row r="136" spans="2:11" ht="19.95" customHeight="1" x14ac:dyDescent="0.3">
      <c r="B136" s="13">
        <v>45037</v>
      </c>
      <c r="C136" s="14" t="s">
        <v>7</v>
      </c>
      <c r="D136" s="14" t="s">
        <v>9</v>
      </c>
      <c r="E136" s="14">
        <v>165.05</v>
      </c>
      <c r="F136" s="14">
        <v>166.45</v>
      </c>
      <c r="G136" s="15">
        <v>164.49</v>
      </c>
      <c r="H136" s="15">
        <v>165.02</v>
      </c>
      <c r="I136" s="31">
        <v>58337300</v>
      </c>
      <c r="K136" s="4"/>
    </row>
    <row r="137" spans="2:11" ht="19.95" customHeight="1" x14ac:dyDescent="0.3">
      <c r="B137" s="13">
        <v>45036</v>
      </c>
      <c r="C137" s="14" t="s">
        <v>7</v>
      </c>
      <c r="D137" s="14" t="s">
        <v>9</v>
      </c>
      <c r="E137" s="14">
        <v>166.09</v>
      </c>
      <c r="F137" s="14">
        <v>167.87</v>
      </c>
      <c r="G137" s="15">
        <v>165.56</v>
      </c>
      <c r="H137" s="15">
        <v>166.65</v>
      </c>
      <c r="I137" s="31">
        <v>52456400</v>
      </c>
      <c r="K137" s="4"/>
    </row>
    <row r="138" spans="2:11" ht="19.95" customHeight="1" x14ac:dyDescent="0.3">
      <c r="B138" s="13">
        <v>45035</v>
      </c>
      <c r="C138" s="14" t="s">
        <v>7</v>
      </c>
      <c r="D138" s="14" t="s">
        <v>9</v>
      </c>
      <c r="E138" s="14">
        <v>165.8</v>
      </c>
      <c r="F138" s="14">
        <v>168.16</v>
      </c>
      <c r="G138" s="15">
        <v>165.54</v>
      </c>
      <c r="H138" s="15">
        <v>167.63</v>
      </c>
      <c r="I138" s="31">
        <v>47720200</v>
      </c>
      <c r="K138" s="4"/>
    </row>
    <row r="139" spans="2:11" ht="19.95" customHeight="1" x14ac:dyDescent="0.3">
      <c r="B139" s="13">
        <v>45034</v>
      </c>
      <c r="C139" s="14" t="s">
        <v>7</v>
      </c>
      <c r="D139" s="14" t="s">
        <v>9</v>
      </c>
      <c r="E139" s="14">
        <v>166.1</v>
      </c>
      <c r="F139" s="14">
        <v>167.41</v>
      </c>
      <c r="G139" s="15">
        <v>165.65</v>
      </c>
      <c r="H139" s="15">
        <v>166.47</v>
      </c>
      <c r="I139" s="31">
        <v>49923000</v>
      </c>
      <c r="K139" s="4"/>
    </row>
    <row r="140" spans="2:11" ht="19.95" customHeight="1" x14ac:dyDescent="0.3">
      <c r="B140" s="13">
        <v>45033</v>
      </c>
      <c r="C140" s="14" t="s">
        <v>7</v>
      </c>
      <c r="D140" s="14" t="s">
        <v>9</v>
      </c>
      <c r="E140" s="14">
        <v>165.09</v>
      </c>
      <c r="F140" s="14">
        <v>165.39</v>
      </c>
      <c r="G140" s="15">
        <v>164.03</v>
      </c>
      <c r="H140" s="15">
        <v>165.23</v>
      </c>
      <c r="I140" s="31">
        <v>41516200</v>
      </c>
      <c r="K140" s="4"/>
    </row>
    <row r="141" spans="2:11" ht="19.95" customHeight="1" x14ac:dyDescent="0.3">
      <c r="B141" s="13">
        <v>45030</v>
      </c>
      <c r="C141" s="14" t="s">
        <v>7</v>
      </c>
      <c r="D141" s="14" t="s">
        <v>9</v>
      </c>
      <c r="E141" s="14">
        <v>164.59</v>
      </c>
      <c r="F141" s="14">
        <v>166.32</v>
      </c>
      <c r="G141" s="15">
        <v>163.82</v>
      </c>
      <c r="H141" s="15">
        <v>165.21</v>
      </c>
      <c r="I141" s="31">
        <v>49386500</v>
      </c>
      <c r="K141" s="4"/>
    </row>
    <row r="142" spans="2:11" ht="19.95" customHeight="1" x14ac:dyDescent="0.3">
      <c r="B142" s="13">
        <v>45029</v>
      </c>
      <c r="C142" s="14" t="s">
        <v>7</v>
      </c>
      <c r="D142" s="14" t="s">
        <v>9</v>
      </c>
      <c r="E142" s="14">
        <v>161.63</v>
      </c>
      <c r="F142" s="14">
        <v>165.8</v>
      </c>
      <c r="G142" s="15">
        <v>161.41999999999999</v>
      </c>
      <c r="H142" s="15">
        <v>165.56</v>
      </c>
      <c r="I142" s="31">
        <v>68445600</v>
      </c>
      <c r="K142" s="4"/>
    </row>
    <row r="143" spans="2:11" ht="19.95" customHeight="1" x14ac:dyDescent="0.3">
      <c r="B143" s="13">
        <v>45028</v>
      </c>
      <c r="C143" s="14" t="s">
        <v>7</v>
      </c>
      <c r="D143" s="14" t="s">
        <v>9</v>
      </c>
      <c r="E143" s="14">
        <v>161.22</v>
      </c>
      <c r="F143" s="14">
        <v>162.06</v>
      </c>
      <c r="G143" s="15">
        <v>159.78</v>
      </c>
      <c r="H143" s="15">
        <v>160.1</v>
      </c>
      <c r="I143" s="31">
        <v>50133100</v>
      </c>
      <c r="K143" s="4"/>
    </row>
    <row r="144" spans="2:11" ht="19.95" customHeight="1" x14ac:dyDescent="0.3">
      <c r="B144" s="13">
        <v>45027</v>
      </c>
      <c r="C144" s="14" t="s">
        <v>7</v>
      </c>
      <c r="D144" s="14" t="s">
        <v>9</v>
      </c>
      <c r="E144" s="14">
        <v>162.35</v>
      </c>
      <c r="F144" s="14">
        <v>162.36000000000001</v>
      </c>
      <c r="G144" s="15">
        <v>160.51</v>
      </c>
      <c r="H144" s="15">
        <v>160.80000000000001</v>
      </c>
      <c r="I144" s="31">
        <v>47644200</v>
      </c>
      <c r="K144" s="4"/>
    </row>
    <row r="145" spans="2:11" ht="19.95" customHeight="1" x14ac:dyDescent="0.3">
      <c r="B145" s="13">
        <v>45026</v>
      </c>
      <c r="C145" s="14" t="s">
        <v>7</v>
      </c>
      <c r="D145" s="14" t="s">
        <v>9</v>
      </c>
      <c r="E145" s="14">
        <v>161.41999999999999</v>
      </c>
      <c r="F145" s="14">
        <v>162.03</v>
      </c>
      <c r="G145" s="15">
        <v>160.08000000000001</v>
      </c>
      <c r="H145" s="15">
        <v>162.03</v>
      </c>
      <c r="I145" s="31">
        <v>47716900</v>
      </c>
      <c r="K145" s="4"/>
    </row>
    <row r="146" spans="2:11" ht="19.95" customHeight="1" x14ac:dyDescent="0.3">
      <c r="B146" s="13">
        <v>45022</v>
      </c>
      <c r="C146" s="14" t="s">
        <v>7</v>
      </c>
      <c r="D146" s="14" t="s">
        <v>9</v>
      </c>
      <c r="E146" s="14">
        <v>162.43</v>
      </c>
      <c r="F146" s="14">
        <v>164.96</v>
      </c>
      <c r="G146" s="15">
        <v>162</v>
      </c>
      <c r="H146" s="15">
        <v>164.66</v>
      </c>
      <c r="I146" s="31">
        <v>45390100</v>
      </c>
      <c r="K146" s="4"/>
    </row>
    <row r="147" spans="2:11" ht="19.95" customHeight="1" x14ac:dyDescent="0.3">
      <c r="B147" s="13">
        <v>45021</v>
      </c>
      <c r="C147" s="14" t="s">
        <v>7</v>
      </c>
      <c r="D147" s="14" t="s">
        <v>9</v>
      </c>
      <c r="E147" s="14">
        <v>164.74</v>
      </c>
      <c r="F147" s="14">
        <v>165.05</v>
      </c>
      <c r="G147" s="15">
        <v>161.80000000000001</v>
      </c>
      <c r="H147" s="15">
        <v>163.76</v>
      </c>
      <c r="I147" s="31">
        <v>51511700</v>
      </c>
      <c r="K147" s="4"/>
    </row>
    <row r="148" spans="2:11" ht="19.95" customHeight="1" x14ac:dyDescent="0.3">
      <c r="B148" s="13">
        <v>45020</v>
      </c>
      <c r="C148" s="14" t="s">
        <v>7</v>
      </c>
      <c r="D148" s="14" t="s">
        <v>9</v>
      </c>
      <c r="E148" s="14">
        <v>166.6</v>
      </c>
      <c r="F148" s="14">
        <v>166.84</v>
      </c>
      <c r="G148" s="15">
        <v>165.11</v>
      </c>
      <c r="H148" s="15">
        <v>165.63</v>
      </c>
      <c r="I148" s="31">
        <v>46278300</v>
      </c>
      <c r="K148" s="4"/>
    </row>
    <row r="149" spans="2:11" ht="19.95" customHeight="1" x14ac:dyDescent="0.3">
      <c r="B149" s="13">
        <v>45019</v>
      </c>
      <c r="C149" s="14" t="s">
        <v>7</v>
      </c>
      <c r="D149" s="14" t="s">
        <v>9</v>
      </c>
      <c r="E149" s="14">
        <v>164.27</v>
      </c>
      <c r="F149" s="14">
        <v>166.29</v>
      </c>
      <c r="G149" s="15">
        <v>164.22</v>
      </c>
      <c r="H149" s="15">
        <v>166.17</v>
      </c>
      <c r="I149" s="31">
        <v>56976200</v>
      </c>
      <c r="K149" s="4"/>
    </row>
    <row r="150" spans="2:11" ht="19.95" customHeight="1" x14ac:dyDescent="0.3">
      <c r="B150" s="13">
        <v>45016</v>
      </c>
      <c r="C150" s="14" t="s">
        <v>7</v>
      </c>
      <c r="D150" s="14" t="s">
        <v>9</v>
      </c>
      <c r="E150" s="14">
        <v>162.44</v>
      </c>
      <c r="F150" s="14">
        <v>165</v>
      </c>
      <c r="G150" s="15">
        <v>161.91</v>
      </c>
      <c r="H150" s="15">
        <v>164.9</v>
      </c>
      <c r="I150" s="31">
        <v>68749800</v>
      </c>
      <c r="K150" s="4"/>
    </row>
    <row r="151" spans="2:11" ht="19.95" customHeight="1" x14ac:dyDescent="0.3">
      <c r="B151" s="13">
        <v>45015</v>
      </c>
      <c r="C151" s="14" t="s">
        <v>7</v>
      </c>
      <c r="D151" s="14" t="s">
        <v>9</v>
      </c>
      <c r="E151" s="14">
        <v>161.53</v>
      </c>
      <c r="F151" s="14">
        <v>162.47</v>
      </c>
      <c r="G151" s="15">
        <v>161.27000000000001</v>
      </c>
      <c r="H151" s="15">
        <v>162.36000000000001</v>
      </c>
      <c r="I151" s="31">
        <v>49501700</v>
      </c>
      <c r="K151" s="4"/>
    </row>
    <row r="152" spans="2:11" ht="19.95" customHeight="1" x14ac:dyDescent="0.3">
      <c r="B152" s="13">
        <v>45014</v>
      </c>
      <c r="C152" s="14" t="s">
        <v>7</v>
      </c>
      <c r="D152" s="14" t="s">
        <v>9</v>
      </c>
      <c r="E152" s="14">
        <v>159.37</v>
      </c>
      <c r="F152" s="14">
        <v>161.05000000000001</v>
      </c>
      <c r="G152" s="15">
        <v>159.35</v>
      </c>
      <c r="H152" s="15">
        <v>160.77000000000001</v>
      </c>
      <c r="I152" s="31">
        <v>51305700</v>
      </c>
      <c r="K152" s="4"/>
    </row>
    <row r="153" spans="2:11" ht="19.95" customHeight="1" x14ac:dyDescent="0.3">
      <c r="B153" s="13">
        <v>45013</v>
      </c>
      <c r="C153" s="14" t="s">
        <v>7</v>
      </c>
      <c r="D153" s="14" t="s">
        <v>9</v>
      </c>
      <c r="E153" s="14">
        <v>157.97</v>
      </c>
      <c r="F153" s="14">
        <v>158.49</v>
      </c>
      <c r="G153" s="15">
        <v>155.97999999999999</v>
      </c>
      <c r="H153" s="15">
        <v>157.65</v>
      </c>
      <c r="I153" s="31">
        <v>45992200</v>
      </c>
      <c r="K153" s="4"/>
    </row>
    <row r="154" spans="2:11" ht="19.95" customHeight="1" x14ac:dyDescent="0.3">
      <c r="B154" s="13">
        <v>45012</v>
      </c>
      <c r="C154" s="14" t="s">
        <v>7</v>
      </c>
      <c r="D154" s="14" t="s">
        <v>9</v>
      </c>
      <c r="E154" s="14">
        <v>159.94</v>
      </c>
      <c r="F154" s="14">
        <v>160.77000000000001</v>
      </c>
      <c r="G154" s="15">
        <v>157.87</v>
      </c>
      <c r="H154" s="15">
        <v>158.28</v>
      </c>
      <c r="I154" s="31">
        <v>52390300</v>
      </c>
      <c r="K154" s="4"/>
    </row>
    <row r="155" spans="2:11" ht="19.95" customHeight="1" x14ac:dyDescent="0.3">
      <c r="B155" s="13">
        <v>45009</v>
      </c>
      <c r="C155" s="14" t="s">
        <v>7</v>
      </c>
      <c r="D155" s="14" t="s">
        <v>9</v>
      </c>
      <c r="E155" s="14">
        <v>158.86000000000001</v>
      </c>
      <c r="F155" s="14">
        <v>160.34</v>
      </c>
      <c r="G155" s="15">
        <v>157.85</v>
      </c>
      <c r="H155" s="15">
        <v>160.25</v>
      </c>
      <c r="I155" s="31">
        <v>59196500</v>
      </c>
      <c r="K155" s="4"/>
    </row>
    <row r="156" spans="2:11" ht="19.95" customHeight="1" x14ac:dyDescent="0.3">
      <c r="B156" s="13">
        <v>45008</v>
      </c>
      <c r="C156" s="14" t="s">
        <v>7</v>
      </c>
      <c r="D156" s="14" t="s">
        <v>9</v>
      </c>
      <c r="E156" s="14">
        <v>158.83000000000001</v>
      </c>
      <c r="F156" s="14">
        <v>161.55000000000001</v>
      </c>
      <c r="G156" s="15">
        <v>157.68</v>
      </c>
      <c r="H156" s="15">
        <v>158.93</v>
      </c>
      <c r="I156" s="31">
        <v>67622100</v>
      </c>
      <c r="K156" s="4"/>
    </row>
    <row r="157" spans="2:11" ht="19.95" customHeight="1" x14ac:dyDescent="0.3">
      <c r="B157" s="13">
        <v>45007</v>
      </c>
      <c r="C157" s="14" t="s">
        <v>7</v>
      </c>
      <c r="D157" s="14" t="s">
        <v>9</v>
      </c>
      <c r="E157" s="14">
        <v>159.30000000000001</v>
      </c>
      <c r="F157" s="14">
        <v>162.13999999999999</v>
      </c>
      <c r="G157" s="15">
        <v>157.81</v>
      </c>
      <c r="H157" s="15">
        <v>157.83000000000001</v>
      </c>
      <c r="I157" s="31">
        <v>75701800</v>
      </c>
      <c r="K157" s="4"/>
    </row>
    <row r="158" spans="2:11" ht="19.95" customHeight="1" x14ac:dyDescent="0.3">
      <c r="B158" s="13">
        <v>45006</v>
      </c>
      <c r="C158" s="14" t="s">
        <v>7</v>
      </c>
      <c r="D158" s="14" t="s">
        <v>9</v>
      </c>
      <c r="E158" s="14">
        <v>157.32</v>
      </c>
      <c r="F158" s="14">
        <v>159.4</v>
      </c>
      <c r="G158" s="15">
        <v>156.54</v>
      </c>
      <c r="H158" s="15">
        <v>159.28</v>
      </c>
      <c r="I158" s="31">
        <v>73938300</v>
      </c>
      <c r="K158" s="4"/>
    </row>
    <row r="159" spans="2:11" ht="19.95" customHeight="1" x14ac:dyDescent="0.3">
      <c r="B159" s="13">
        <v>45005</v>
      </c>
      <c r="C159" s="14" t="s">
        <v>7</v>
      </c>
      <c r="D159" s="14" t="s">
        <v>9</v>
      </c>
      <c r="E159" s="14">
        <v>155.07</v>
      </c>
      <c r="F159" s="14">
        <v>157.82</v>
      </c>
      <c r="G159" s="15">
        <v>154.15</v>
      </c>
      <c r="H159" s="15">
        <v>157.4</v>
      </c>
      <c r="I159" s="31">
        <v>73641400</v>
      </c>
      <c r="K159" s="4"/>
    </row>
    <row r="160" spans="2:11" ht="19.95" customHeight="1" x14ac:dyDescent="0.3">
      <c r="B160" s="13">
        <v>45002</v>
      </c>
      <c r="C160" s="14" t="s">
        <v>7</v>
      </c>
      <c r="D160" s="14" t="s">
        <v>9</v>
      </c>
      <c r="E160" s="14">
        <v>156.08000000000001</v>
      </c>
      <c r="F160" s="14">
        <v>156.74</v>
      </c>
      <c r="G160" s="15">
        <v>154.28</v>
      </c>
      <c r="H160" s="15">
        <v>155</v>
      </c>
      <c r="I160" s="31">
        <v>98944600</v>
      </c>
      <c r="K160" s="4"/>
    </row>
    <row r="161" spans="2:11" ht="19.95" customHeight="1" x14ac:dyDescent="0.3">
      <c r="B161" s="13">
        <v>45001</v>
      </c>
      <c r="C161" s="14" t="s">
        <v>7</v>
      </c>
      <c r="D161" s="14" t="s">
        <v>9</v>
      </c>
      <c r="E161" s="14">
        <v>152.16</v>
      </c>
      <c r="F161" s="14">
        <v>156.46</v>
      </c>
      <c r="G161" s="15">
        <v>151.63999999999999</v>
      </c>
      <c r="H161" s="15">
        <v>155.85</v>
      </c>
      <c r="I161" s="31">
        <v>76161100</v>
      </c>
      <c r="K161" s="4"/>
    </row>
    <row r="162" spans="2:11" ht="19.95" customHeight="1" x14ac:dyDescent="0.3">
      <c r="B162" s="13">
        <v>45000</v>
      </c>
      <c r="C162" s="14" t="s">
        <v>7</v>
      </c>
      <c r="D162" s="14" t="s">
        <v>9</v>
      </c>
      <c r="E162" s="14">
        <v>151.19</v>
      </c>
      <c r="F162" s="14">
        <v>153.25</v>
      </c>
      <c r="G162" s="15">
        <v>149.91999999999999</v>
      </c>
      <c r="H162" s="15">
        <v>152.99</v>
      </c>
      <c r="I162" s="31">
        <v>77167900</v>
      </c>
      <c r="K162" s="4"/>
    </row>
    <row r="163" spans="2:11" ht="19.95" customHeight="1" x14ac:dyDescent="0.3">
      <c r="B163" s="13">
        <v>44999</v>
      </c>
      <c r="C163" s="14" t="s">
        <v>7</v>
      </c>
      <c r="D163" s="14" t="s">
        <v>9</v>
      </c>
      <c r="E163" s="14">
        <v>151.28</v>
      </c>
      <c r="F163" s="14">
        <v>153.4</v>
      </c>
      <c r="G163" s="15">
        <v>150.1</v>
      </c>
      <c r="H163" s="15">
        <v>152.59</v>
      </c>
      <c r="I163" s="31">
        <v>73695900</v>
      </c>
      <c r="K163" s="4"/>
    </row>
    <row r="164" spans="2:11" ht="19.95" customHeight="1" x14ac:dyDescent="0.3">
      <c r="B164" s="13">
        <v>44998</v>
      </c>
      <c r="C164" s="14" t="s">
        <v>7</v>
      </c>
      <c r="D164" s="14" t="s">
        <v>9</v>
      </c>
      <c r="E164" s="14">
        <v>147.81</v>
      </c>
      <c r="F164" s="14">
        <v>153.13999999999999</v>
      </c>
      <c r="G164" s="15">
        <v>147.69999999999999</v>
      </c>
      <c r="H164" s="15">
        <v>150.47</v>
      </c>
      <c r="I164" s="31">
        <v>84457100</v>
      </c>
      <c r="K164" s="4"/>
    </row>
    <row r="165" spans="2:11" ht="19.95" customHeight="1" x14ac:dyDescent="0.3">
      <c r="B165" s="13">
        <v>44995</v>
      </c>
      <c r="C165" s="14" t="s">
        <v>7</v>
      </c>
      <c r="D165" s="14" t="s">
        <v>9</v>
      </c>
      <c r="E165" s="14">
        <v>150.21</v>
      </c>
      <c r="F165" s="14">
        <v>150.94</v>
      </c>
      <c r="G165" s="15">
        <v>147.61000000000001</v>
      </c>
      <c r="H165" s="15">
        <v>148.5</v>
      </c>
      <c r="I165" s="31">
        <v>68572400</v>
      </c>
      <c r="K165" s="4"/>
    </row>
    <row r="166" spans="2:11" ht="19.95" customHeight="1" x14ac:dyDescent="0.3">
      <c r="B166" s="13">
        <v>44994</v>
      </c>
      <c r="C166" s="14" t="s">
        <v>7</v>
      </c>
      <c r="D166" s="14" t="s">
        <v>9</v>
      </c>
      <c r="E166" s="14">
        <v>153.56</v>
      </c>
      <c r="F166" s="14">
        <v>154.54</v>
      </c>
      <c r="G166" s="15">
        <v>150.22999999999999</v>
      </c>
      <c r="H166" s="15">
        <v>150.59</v>
      </c>
      <c r="I166" s="31">
        <v>53833600</v>
      </c>
      <c r="K166" s="4"/>
    </row>
    <row r="167" spans="2:11" ht="19.95" customHeight="1" x14ac:dyDescent="0.3">
      <c r="B167" s="13">
        <v>44993</v>
      </c>
      <c r="C167" s="14" t="s">
        <v>7</v>
      </c>
      <c r="D167" s="14" t="s">
        <v>9</v>
      </c>
      <c r="E167" s="14">
        <v>152.81</v>
      </c>
      <c r="F167" s="14">
        <v>153.47</v>
      </c>
      <c r="G167" s="15">
        <v>151.83000000000001</v>
      </c>
      <c r="H167" s="15">
        <v>152.87</v>
      </c>
      <c r="I167" s="31">
        <v>47204800</v>
      </c>
      <c r="K167" s="4"/>
    </row>
    <row r="168" spans="2:11" ht="19.95" customHeight="1" x14ac:dyDescent="0.3">
      <c r="B168" s="13">
        <v>44992</v>
      </c>
      <c r="C168" s="14" t="s">
        <v>7</v>
      </c>
      <c r="D168" s="14" t="s">
        <v>9</v>
      </c>
      <c r="E168" s="14">
        <v>153.69999999999999</v>
      </c>
      <c r="F168" s="14">
        <v>154.03</v>
      </c>
      <c r="G168" s="15">
        <v>151.13</v>
      </c>
      <c r="H168" s="15">
        <v>151.6</v>
      </c>
      <c r="I168" s="31">
        <v>56182000</v>
      </c>
      <c r="K168" s="4"/>
    </row>
    <row r="169" spans="2:11" ht="19.95" customHeight="1" x14ac:dyDescent="0.3">
      <c r="B169" s="13">
        <v>44991</v>
      </c>
      <c r="C169" s="14" t="s">
        <v>7</v>
      </c>
      <c r="D169" s="14" t="s">
        <v>9</v>
      </c>
      <c r="E169" s="14">
        <v>153.79</v>
      </c>
      <c r="F169" s="14">
        <v>156.30000000000001</v>
      </c>
      <c r="G169" s="15">
        <v>153.46</v>
      </c>
      <c r="H169" s="15">
        <v>153.83000000000001</v>
      </c>
      <c r="I169" s="31">
        <v>87558000</v>
      </c>
      <c r="K169" s="4"/>
    </row>
    <row r="170" spans="2:11" ht="19.95" customHeight="1" x14ac:dyDescent="0.3">
      <c r="B170" s="13">
        <v>44988</v>
      </c>
      <c r="C170" s="14" t="s">
        <v>7</v>
      </c>
      <c r="D170" s="14" t="s">
        <v>9</v>
      </c>
      <c r="E170" s="14">
        <v>148.04</v>
      </c>
      <c r="F170" s="14">
        <v>151.11000000000001</v>
      </c>
      <c r="G170" s="15">
        <v>147.33000000000001</v>
      </c>
      <c r="H170" s="15">
        <v>151.03</v>
      </c>
      <c r="I170" s="31">
        <v>70732300</v>
      </c>
      <c r="K170" s="4"/>
    </row>
    <row r="171" spans="2:11" ht="19.95" customHeight="1" x14ac:dyDescent="0.3">
      <c r="B171" s="13">
        <v>44987</v>
      </c>
      <c r="C171" s="14" t="s">
        <v>7</v>
      </c>
      <c r="D171" s="14" t="s">
        <v>9</v>
      </c>
      <c r="E171" s="14">
        <v>144.38</v>
      </c>
      <c r="F171" s="14">
        <v>146.71</v>
      </c>
      <c r="G171" s="15">
        <v>143.9</v>
      </c>
      <c r="H171" s="15">
        <v>145.91</v>
      </c>
      <c r="I171" s="31">
        <v>52238100</v>
      </c>
      <c r="K171" s="4"/>
    </row>
    <row r="172" spans="2:11" ht="19.95" customHeight="1" x14ac:dyDescent="0.3">
      <c r="B172" s="13">
        <v>44986</v>
      </c>
      <c r="C172" s="14" t="s">
        <v>7</v>
      </c>
      <c r="D172" s="14" t="s">
        <v>9</v>
      </c>
      <c r="E172" s="14">
        <v>146.83000000000001</v>
      </c>
      <c r="F172" s="14">
        <v>147.22999999999999</v>
      </c>
      <c r="G172" s="15">
        <v>145.01</v>
      </c>
      <c r="H172" s="15">
        <v>145.31</v>
      </c>
      <c r="I172" s="31">
        <v>55479000</v>
      </c>
      <c r="K172" s="4"/>
    </row>
    <row r="173" spans="2:11" ht="19.95" customHeight="1" x14ac:dyDescent="0.3">
      <c r="B173" s="13">
        <v>44985</v>
      </c>
      <c r="C173" s="14" t="s">
        <v>7</v>
      </c>
      <c r="D173" s="14" t="s">
        <v>9</v>
      </c>
      <c r="E173" s="14">
        <v>147.05000000000001</v>
      </c>
      <c r="F173" s="14">
        <v>149.08000000000001</v>
      </c>
      <c r="G173" s="15">
        <v>146.83000000000001</v>
      </c>
      <c r="H173" s="15">
        <v>147.41</v>
      </c>
      <c r="I173" s="31">
        <v>50547000</v>
      </c>
      <c r="K173" s="4"/>
    </row>
    <row r="174" spans="2:11" ht="19.95" customHeight="1" x14ac:dyDescent="0.3">
      <c r="B174" s="13">
        <v>44984</v>
      </c>
      <c r="C174" s="14" t="s">
        <v>7</v>
      </c>
      <c r="D174" s="14" t="s">
        <v>9</v>
      </c>
      <c r="E174" s="14">
        <v>147.71</v>
      </c>
      <c r="F174" s="14">
        <v>149.16999999999999</v>
      </c>
      <c r="G174" s="15">
        <v>147.44999999999999</v>
      </c>
      <c r="H174" s="15">
        <v>147.91999999999999</v>
      </c>
      <c r="I174" s="31">
        <v>44998500</v>
      </c>
      <c r="K174" s="4"/>
    </row>
    <row r="175" spans="2:11" ht="19.95" customHeight="1" x14ac:dyDescent="0.3">
      <c r="B175" s="13">
        <v>44981</v>
      </c>
      <c r="C175" s="14" t="s">
        <v>7</v>
      </c>
      <c r="D175" s="14" t="s">
        <v>9</v>
      </c>
      <c r="E175" s="14">
        <v>147.11000000000001</v>
      </c>
      <c r="F175" s="14">
        <v>147.19</v>
      </c>
      <c r="G175" s="15">
        <v>145.72</v>
      </c>
      <c r="H175" s="15">
        <v>146.71</v>
      </c>
      <c r="I175" s="31">
        <v>55469600</v>
      </c>
      <c r="K175" s="4"/>
    </row>
    <row r="176" spans="2:11" ht="19.95" customHeight="1" x14ac:dyDescent="0.3">
      <c r="B176" s="13">
        <v>44980</v>
      </c>
      <c r="C176" s="14" t="s">
        <v>7</v>
      </c>
      <c r="D176" s="14" t="s">
        <v>9</v>
      </c>
      <c r="E176" s="14">
        <v>150.09</v>
      </c>
      <c r="F176" s="14">
        <v>150.34</v>
      </c>
      <c r="G176" s="15">
        <v>147.24</v>
      </c>
      <c r="H176" s="15">
        <v>149.4</v>
      </c>
      <c r="I176" s="31">
        <v>48394200</v>
      </c>
      <c r="K176" s="4"/>
    </row>
    <row r="177" spans="2:11" ht="19.95" customHeight="1" x14ac:dyDescent="0.3">
      <c r="B177" s="13">
        <v>44979</v>
      </c>
      <c r="C177" s="14" t="s">
        <v>7</v>
      </c>
      <c r="D177" s="14" t="s">
        <v>9</v>
      </c>
      <c r="E177" s="14">
        <v>148.87</v>
      </c>
      <c r="F177" s="14">
        <v>149.94999999999999</v>
      </c>
      <c r="G177" s="15">
        <v>147.16</v>
      </c>
      <c r="H177" s="15">
        <v>148.91</v>
      </c>
      <c r="I177" s="31">
        <v>51011300</v>
      </c>
      <c r="K177" s="4"/>
    </row>
    <row r="178" spans="2:11" ht="19.95" customHeight="1" x14ac:dyDescent="0.3">
      <c r="B178" s="13">
        <v>44978</v>
      </c>
      <c r="C178" s="14" t="s">
        <v>7</v>
      </c>
      <c r="D178" s="14" t="s">
        <v>9</v>
      </c>
      <c r="E178" s="14">
        <v>150.19999999999999</v>
      </c>
      <c r="F178" s="14">
        <v>151.30000000000001</v>
      </c>
      <c r="G178" s="15">
        <v>148.41</v>
      </c>
      <c r="H178" s="15">
        <v>148.47999999999999</v>
      </c>
      <c r="I178" s="31">
        <v>58867200</v>
      </c>
      <c r="K178" s="4"/>
    </row>
    <row r="179" spans="2:11" ht="19.95" customHeight="1" x14ac:dyDescent="0.3">
      <c r="B179" s="13">
        <v>44974</v>
      </c>
      <c r="C179" s="14" t="s">
        <v>7</v>
      </c>
      <c r="D179" s="14" t="s">
        <v>9</v>
      </c>
      <c r="E179" s="14">
        <v>152.35</v>
      </c>
      <c r="F179" s="14">
        <v>153</v>
      </c>
      <c r="G179" s="15">
        <v>150.85</v>
      </c>
      <c r="H179" s="15">
        <v>152.55000000000001</v>
      </c>
      <c r="I179" s="31">
        <v>59144100</v>
      </c>
      <c r="K179" s="4"/>
    </row>
    <row r="180" spans="2:11" ht="19.95" customHeight="1" x14ac:dyDescent="0.3">
      <c r="B180" s="13">
        <v>44973</v>
      </c>
      <c r="C180" s="14" t="s">
        <v>7</v>
      </c>
      <c r="D180" s="14" t="s">
        <v>9</v>
      </c>
      <c r="E180" s="14">
        <v>153.51</v>
      </c>
      <c r="F180" s="14">
        <v>156.33000000000001</v>
      </c>
      <c r="G180" s="15">
        <v>153.35</v>
      </c>
      <c r="H180" s="15">
        <v>153.71</v>
      </c>
      <c r="I180" s="31">
        <v>68167900</v>
      </c>
      <c r="K180" s="4"/>
    </row>
    <row r="181" spans="2:11" ht="19.95" customHeight="1" x14ac:dyDescent="0.3">
      <c r="B181" s="13">
        <v>44972</v>
      </c>
      <c r="C181" s="14" t="s">
        <v>7</v>
      </c>
      <c r="D181" s="14" t="s">
        <v>9</v>
      </c>
      <c r="E181" s="14">
        <v>153.11000000000001</v>
      </c>
      <c r="F181" s="14">
        <v>155.5</v>
      </c>
      <c r="G181" s="15">
        <v>152.88</v>
      </c>
      <c r="H181" s="15">
        <v>155.33000000000001</v>
      </c>
      <c r="I181" s="31">
        <v>65573800</v>
      </c>
      <c r="K181" s="4"/>
    </row>
    <row r="182" spans="2:11" ht="19.95" customHeight="1" x14ac:dyDescent="0.3">
      <c r="B182" s="13">
        <v>44971</v>
      </c>
      <c r="C182" s="14" t="s">
        <v>7</v>
      </c>
      <c r="D182" s="14" t="s">
        <v>9</v>
      </c>
      <c r="E182" s="14">
        <v>152.12</v>
      </c>
      <c r="F182" s="14">
        <v>153.77000000000001</v>
      </c>
      <c r="G182" s="15">
        <v>150.86000000000001</v>
      </c>
      <c r="H182" s="15">
        <v>153.19999999999999</v>
      </c>
      <c r="I182" s="31">
        <v>61707600</v>
      </c>
      <c r="K182" s="4"/>
    </row>
    <row r="183" spans="2:11" ht="19.95" customHeight="1" x14ac:dyDescent="0.3">
      <c r="B183" s="13">
        <v>44970</v>
      </c>
      <c r="C183" s="14" t="s">
        <v>7</v>
      </c>
      <c r="D183" s="14" t="s">
        <v>9</v>
      </c>
      <c r="E183" s="14">
        <v>150.94999999999999</v>
      </c>
      <c r="F183" s="14">
        <v>154.26</v>
      </c>
      <c r="G183" s="15">
        <v>150.91999999999999</v>
      </c>
      <c r="H183" s="15">
        <v>153.85</v>
      </c>
      <c r="I183" s="31">
        <v>62199000</v>
      </c>
      <c r="K183" s="4"/>
    </row>
    <row r="184" spans="2:11" ht="19.95" customHeight="1" x14ac:dyDescent="0.3">
      <c r="B184" s="13">
        <v>44967</v>
      </c>
      <c r="C184" s="14" t="s">
        <v>7</v>
      </c>
      <c r="D184" s="14" t="s">
        <v>9</v>
      </c>
      <c r="E184" s="14">
        <v>149.46</v>
      </c>
      <c r="F184" s="14">
        <v>151.34</v>
      </c>
      <c r="G184" s="15">
        <v>149.22</v>
      </c>
      <c r="H184" s="15">
        <v>151.01</v>
      </c>
      <c r="I184" s="31">
        <v>57450700</v>
      </c>
      <c r="K184" s="4"/>
    </row>
    <row r="185" spans="2:11" ht="19.95" customHeight="1" x14ac:dyDescent="0.3">
      <c r="B185" s="13">
        <v>44966</v>
      </c>
      <c r="C185" s="14" t="s">
        <v>7</v>
      </c>
      <c r="D185" s="14" t="s">
        <v>9</v>
      </c>
      <c r="E185" s="14">
        <v>153.78</v>
      </c>
      <c r="F185" s="14">
        <v>154.33000000000001</v>
      </c>
      <c r="G185" s="15">
        <v>150.41999999999999</v>
      </c>
      <c r="H185" s="15">
        <v>150.87</v>
      </c>
      <c r="I185" s="31">
        <v>56007100</v>
      </c>
      <c r="K185" s="4"/>
    </row>
    <row r="186" spans="2:11" ht="19.95" customHeight="1" x14ac:dyDescent="0.3">
      <c r="B186" s="13">
        <v>44965</v>
      </c>
      <c r="C186" s="14" t="s">
        <v>7</v>
      </c>
      <c r="D186" s="14" t="s">
        <v>9</v>
      </c>
      <c r="E186" s="14">
        <v>153.88</v>
      </c>
      <c r="F186" s="14">
        <v>154.58000000000001</v>
      </c>
      <c r="G186" s="15">
        <v>151.16999999999999</v>
      </c>
      <c r="H186" s="15">
        <v>151.91999999999999</v>
      </c>
      <c r="I186" s="31">
        <v>64120100</v>
      </c>
      <c r="K186" s="4"/>
    </row>
    <row r="187" spans="2:11" ht="19.95" customHeight="1" x14ac:dyDescent="0.3">
      <c r="B187" s="13">
        <v>44964</v>
      </c>
      <c r="C187" s="14" t="s">
        <v>7</v>
      </c>
      <c r="D187" s="14" t="s">
        <v>9</v>
      </c>
      <c r="E187" s="14">
        <v>150.63999999999999</v>
      </c>
      <c r="F187" s="14">
        <v>155.22999999999999</v>
      </c>
      <c r="G187" s="15">
        <v>150.63999999999999</v>
      </c>
      <c r="H187" s="15">
        <v>154.65</v>
      </c>
      <c r="I187" s="31">
        <v>83322600</v>
      </c>
      <c r="K187" s="4"/>
    </row>
    <row r="188" spans="2:11" ht="19.95" customHeight="1" x14ac:dyDescent="0.3">
      <c r="B188" s="13">
        <v>44963</v>
      </c>
      <c r="C188" s="14" t="s">
        <v>7</v>
      </c>
      <c r="D188" s="14" t="s">
        <v>9</v>
      </c>
      <c r="E188" s="14">
        <v>152.57</v>
      </c>
      <c r="F188" s="14">
        <v>153.1</v>
      </c>
      <c r="G188" s="15">
        <v>150.78</v>
      </c>
      <c r="H188" s="15">
        <v>151.72999999999999</v>
      </c>
      <c r="I188" s="31">
        <v>69858300</v>
      </c>
      <c r="K188" s="4"/>
    </row>
    <row r="189" spans="2:11" ht="19.95" customHeight="1" x14ac:dyDescent="0.3">
      <c r="B189" s="13">
        <v>44960</v>
      </c>
      <c r="C189" s="14" t="s">
        <v>7</v>
      </c>
      <c r="D189" s="14" t="s">
        <v>9</v>
      </c>
      <c r="E189" s="14">
        <v>148.03</v>
      </c>
      <c r="F189" s="14">
        <v>157.38</v>
      </c>
      <c r="G189" s="15">
        <v>147.83000000000001</v>
      </c>
      <c r="H189" s="15">
        <v>154.5</v>
      </c>
      <c r="I189" s="31">
        <v>154357300</v>
      </c>
      <c r="K189" s="4"/>
    </row>
    <row r="190" spans="2:11" ht="19.95" customHeight="1" x14ac:dyDescent="0.3">
      <c r="B190" s="13">
        <v>44959</v>
      </c>
      <c r="C190" s="14" t="s">
        <v>7</v>
      </c>
      <c r="D190" s="14" t="s">
        <v>9</v>
      </c>
      <c r="E190" s="14">
        <v>148.9</v>
      </c>
      <c r="F190" s="14">
        <v>151.18</v>
      </c>
      <c r="G190" s="15">
        <v>148.16999999999999</v>
      </c>
      <c r="H190" s="15">
        <v>150.82</v>
      </c>
      <c r="I190" s="31">
        <v>118339000</v>
      </c>
      <c r="K190" s="4"/>
    </row>
    <row r="191" spans="2:11" ht="19.95" customHeight="1" x14ac:dyDescent="0.3">
      <c r="B191" s="13">
        <v>44958</v>
      </c>
      <c r="C191" s="14" t="s">
        <v>7</v>
      </c>
      <c r="D191" s="14" t="s">
        <v>9</v>
      </c>
      <c r="E191" s="14">
        <v>143.97</v>
      </c>
      <c r="F191" s="14">
        <v>146.61000000000001</v>
      </c>
      <c r="G191" s="15">
        <v>141.32</v>
      </c>
      <c r="H191" s="15">
        <v>145.43</v>
      </c>
      <c r="I191" s="31">
        <v>77663600</v>
      </c>
      <c r="K191" s="4"/>
    </row>
    <row r="192" spans="2:11" ht="19.95" customHeight="1" x14ac:dyDescent="0.3">
      <c r="B192" s="13">
        <v>44957</v>
      </c>
      <c r="C192" s="14" t="s">
        <v>7</v>
      </c>
      <c r="D192" s="14" t="s">
        <v>9</v>
      </c>
      <c r="E192" s="14">
        <v>142.69999999999999</v>
      </c>
      <c r="F192" s="14">
        <v>144.34</v>
      </c>
      <c r="G192" s="15">
        <v>142.28</v>
      </c>
      <c r="H192" s="15">
        <v>144.29</v>
      </c>
      <c r="I192" s="31">
        <v>65874500</v>
      </c>
      <c r="K192" s="4"/>
    </row>
    <row r="193" spans="2:11" ht="19.95" customHeight="1" x14ac:dyDescent="0.3">
      <c r="B193" s="13">
        <v>44956</v>
      </c>
      <c r="C193" s="14" t="s">
        <v>7</v>
      </c>
      <c r="D193" s="14" t="s">
        <v>9</v>
      </c>
      <c r="E193" s="14">
        <v>144.96</v>
      </c>
      <c r="F193" s="14">
        <v>145.55000000000001</v>
      </c>
      <c r="G193" s="15">
        <v>142.85</v>
      </c>
      <c r="H193" s="15">
        <v>143</v>
      </c>
      <c r="I193" s="31">
        <v>64015300</v>
      </c>
      <c r="K193" s="4"/>
    </row>
    <row r="194" spans="2:11" ht="19.95" customHeight="1" x14ac:dyDescent="0.3">
      <c r="B194" s="13">
        <v>44953</v>
      </c>
      <c r="C194" s="14" t="s">
        <v>7</v>
      </c>
      <c r="D194" s="14" t="s">
        <v>9</v>
      </c>
      <c r="E194" s="14">
        <v>143.16</v>
      </c>
      <c r="F194" s="14">
        <v>147.22999999999999</v>
      </c>
      <c r="G194" s="15">
        <v>143.08000000000001</v>
      </c>
      <c r="H194" s="15">
        <v>145.93</v>
      </c>
      <c r="I194" s="31">
        <v>70555800</v>
      </c>
      <c r="K194" s="4"/>
    </row>
    <row r="195" spans="2:11" ht="19.95" customHeight="1" x14ac:dyDescent="0.3">
      <c r="B195" s="13">
        <v>44952</v>
      </c>
      <c r="C195" s="14" t="s">
        <v>7</v>
      </c>
      <c r="D195" s="14" t="s">
        <v>9</v>
      </c>
      <c r="E195" s="14">
        <v>143.16999999999999</v>
      </c>
      <c r="F195" s="14">
        <v>144.25</v>
      </c>
      <c r="G195" s="15">
        <v>141.9</v>
      </c>
      <c r="H195" s="15">
        <v>143.96</v>
      </c>
      <c r="I195" s="31">
        <v>54105100</v>
      </c>
      <c r="K195" s="4"/>
    </row>
    <row r="196" spans="2:11" ht="19.95" customHeight="1" x14ac:dyDescent="0.3">
      <c r="B196" s="13">
        <v>44951</v>
      </c>
      <c r="C196" s="14" t="s">
        <v>7</v>
      </c>
      <c r="D196" s="14" t="s">
        <v>9</v>
      </c>
      <c r="E196" s="14">
        <v>140.88999999999999</v>
      </c>
      <c r="F196" s="14">
        <v>142.43</v>
      </c>
      <c r="G196" s="15">
        <v>138.81</v>
      </c>
      <c r="H196" s="15">
        <v>141.86000000000001</v>
      </c>
      <c r="I196" s="31">
        <v>65799300</v>
      </c>
      <c r="K196" s="4"/>
    </row>
    <row r="197" spans="2:11" ht="19.95" customHeight="1" x14ac:dyDescent="0.3">
      <c r="B197" s="13">
        <v>44950</v>
      </c>
      <c r="C197" s="14" t="s">
        <v>7</v>
      </c>
      <c r="D197" s="14" t="s">
        <v>9</v>
      </c>
      <c r="E197" s="14">
        <v>140.31</v>
      </c>
      <c r="F197" s="14">
        <v>143.16</v>
      </c>
      <c r="G197" s="15">
        <v>140.30000000000001</v>
      </c>
      <c r="H197" s="15">
        <v>142.53</v>
      </c>
      <c r="I197" s="31">
        <v>66435100</v>
      </c>
      <c r="K197" s="4"/>
    </row>
    <row r="198" spans="2:11" ht="19.95" customHeight="1" x14ac:dyDescent="0.3">
      <c r="B198" s="13">
        <v>44949</v>
      </c>
      <c r="C198" s="14" t="s">
        <v>7</v>
      </c>
      <c r="D198" s="14" t="s">
        <v>9</v>
      </c>
      <c r="E198" s="14">
        <v>138.12</v>
      </c>
      <c r="F198" s="14">
        <v>143.32</v>
      </c>
      <c r="G198" s="15">
        <v>137.9</v>
      </c>
      <c r="H198" s="15">
        <v>141.11000000000001</v>
      </c>
      <c r="I198" s="31">
        <v>81760300</v>
      </c>
      <c r="K198" s="4"/>
    </row>
    <row r="199" spans="2:11" ht="19.95" customHeight="1" x14ac:dyDescent="0.3">
      <c r="B199" s="13">
        <v>44946</v>
      </c>
      <c r="C199" s="14" t="s">
        <v>7</v>
      </c>
      <c r="D199" s="14" t="s">
        <v>9</v>
      </c>
      <c r="E199" s="14">
        <v>135.28</v>
      </c>
      <c r="F199" s="14">
        <v>138.02000000000001</v>
      </c>
      <c r="G199" s="15">
        <v>134.22</v>
      </c>
      <c r="H199" s="15">
        <v>137.87</v>
      </c>
      <c r="I199" s="31">
        <v>80223600</v>
      </c>
      <c r="K199" s="4"/>
    </row>
    <row r="200" spans="2:11" ht="19.95" customHeight="1" x14ac:dyDescent="0.3">
      <c r="B200" s="13">
        <v>44945</v>
      </c>
      <c r="C200" s="14" t="s">
        <v>7</v>
      </c>
      <c r="D200" s="14" t="s">
        <v>9</v>
      </c>
      <c r="E200" s="14">
        <v>134.08000000000001</v>
      </c>
      <c r="F200" s="14">
        <v>136.25</v>
      </c>
      <c r="G200" s="15">
        <v>133.77000000000001</v>
      </c>
      <c r="H200" s="15">
        <v>135.27000000000001</v>
      </c>
      <c r="I200" s="31">
        <v>58280400</v>
      </c>
      <c r="K200" s="4"/>
    </row>
    <row r="201" spans="2:11" ht="19.95" customHeight="1" x14ac:dyDescent="0.3">
      <c r="B201" s="13">
        <v>44944</v>
      </c>
      <c r="C201" s="14" t="s">
        <v>7</v>
      </c>
      <c r="D201" s="14" t="s">
        <v>9</v>
      </c>
      <c r="E201" s="14">
        <v>136.82</v>
      </c>
      <c r="F201" s="14">
        <v>138.61000000000001</v>
      </c>
      <c r="G201" s="15">
        <v>135.03</v>
      </c>
      <c r="H201" s="15">
        <v>135.21</v>
      </c>
      <c r="I201" s="31">
        <v>69672800</v>
      </c>
      <c r="K201" s="4"/>
    </row>
    <row r="202" spans="2:11" ht="19.95" customHeight="1" x14ac:dyDescent="0.3">
      <c r="B202" s="13">
        <v>44943</v>
      </c>
      <c r="C202" s="14" t="s">
        <v>7</v>
      </c>
      <c r="D202" s="14" t="s">
        <v>9</v>
      </c>
      <c r="E202" s="14">
        <v>134.83000000000001</v>
      </c>
      <c r="F202" s="14">
        <v>137.29</v>
      </c>
      <c r="G202" s="15">
        <v>134.13</v>
      </c>
      <c r="H202" s="15">
        <v>135.94</v>
      </c>
      <c r="I202" s="31">
        <v>63646600</v>
      </c>
      <c r="K202" s="4"/>
    </row>
    <row r="203" spans="2:11" ht="19.95" customHeight="1" x14ac:dyDescent="0.3">
      <c r="B203" s="13">
        <v>44939</v>
      </c>
      <c r="C203" s="14" t="s">
        <v>7</v>
      </c>
      <c r="D203" s="14" t="s">
        <v>9</v>
      </c>
      <c r="E203" s="14">
        <v>132.03</v>
      </c>
      <c r="F203" s="14">
        <v>134.91999999999999</v>
      </c>
      <c r="G203" s="15">
        <v>131.66</v>
      </c>
      <c r="H203" s="15">
        <v>134.76</v>
      </c>
      <c r="I203" s="31">
        <v>57809700</v>
      </c>
      <c r="K203" s="4"/>
    </row>
    <row r="204" spans="2:11" ht="19.95" customHeight="1" x14ac:dyDescent="0.3">
      <c r="B204" s="13">
        <v>44938</v>
      </c>
      <c r="C204" s="14" t="s">
        <v>7</v>
      </c>
      <c r="D204" s="14" t="s">
        <v>9</v>
      </c>
      <c r="E204" s="14">
        <v>133.88</v>
      </c>
      <c r="F204" s="14">
        <v>134.26</v>
      </c>
      <c r="G204" s="15">
        <v>131.44</v>
      </c>
      <c r="H204" s="15">
        <v>133.41</v>
      </c>
      <c r="I204" s="31">
        <v>71379600</v>
      </c>
      <c r="K204" s="4"/>
    </row>
    <row r="205" spans="2:11" ht="19.95" customHeight="1" x14ac:dyDescent="0.3">
      <c r="B205" s="13">
        <v>44937</v>
      </c>
      <c r="C205" s="14" t="s">
        <v>7</v>
      </c>
      <c r="D205" s="14" t="s">
        <v>9</v>
      </c>
      <c r="E205" s="14">
        <v>131.25</v>
      </c>
      <c r="F205" s="14">
        <v>133.51</v>
      </c>
      <c r="G205" s="15">
        <v>130.46</v>
      </c>
      <c r="H205" s="15">
        <v>133.49</v>
      </c>
      <c r="I205" s="31">
        <v>69458900</v>
      </c>
      <c r="K205" s="4"/>
    </row>
    <row r="206" spans="2:11" ht="19.95" customHeight="1" x14ac:dyDescent="0.3">
      <c r="B206" s="13">
        <v>44936</v>
      </c>
      <c r="C206" s="14" t="s">
        <v>7</v>
      </c>
      <c r="D206" s="14" t="s">
        <v>9</v>
      </c>
      <c r="E206" s="14">
        <v>130.26</v>
      </c>
      <c r="F206" s="14">
        <v>131.26</v>
      </c>
      <c r="G206" s="15">
        <v>128.12</v>
      </c>
      <c r="H206" s="15">
        <v>130.72999999999999</v>
      </c>
      <c r="I206" s="31">
        <v>63896200</v>
      </c>
      <c r="K206" s="4"/>
    </row>
    <row r="207" spans="2:11" ht="19.95" customHeight="1" x14ac:dyDescent="0.3">
      <c r="B207" s="13">
        <v>44935</v>
      </c>
      <c r="C207" s="14" t="s">
        <v>7</v>
      </c>
      <c r="D207" s="14" t="s">
        <v>9</v>
      </c>
      <c r="E207" s="14">
        <v>130.47</v>
      </c>
      <c r="F207" s="14">
        <v>133.41</v>
      </c>
      <c r="G207" s="15">
        <v>129.88999999999999</v>
      </c>
      <c r="H207" s="15">
        <v>130.15</v>
      </c>
      <c r="I207" s="31">
        <v>70790800</v>
      </c>
      <c r="K207" s="4"/>
    </row>
    <row r="208" spans="2:11" ht="19.95" customHeight="1" x14ac:dyDescent="0.3">
      <c r="B208" s="13">
        <v>44932</v>
      </c>
      <c r="C208" s="14" t="s">
        <v>7</v>
      </c>
      <c r="D208" s="14" t="s">
        <v>9</v>
      </c>
      <c r="E208" s="14">
        <v>126.01</v>
      </c>
      <c r="F208" s="14">
        <v>130.29</v>
      </c>
      <c r="G208" s="15">
        <v>124.89</v>
      </c>
      <c r="H208" s="15">
        <v>129.62</v>
      </c>
      <c r="I208" s="31">
        <v>87754700</v>
      </c>
      <c r="K208" s="4"/>
    </row>
    <row r="209" spans="2:11" ht="19.95" customHeight="1" x14ac:dyDescent="0.3">
      <c r="B209" s="13">
        <v>44931</v>
      </c>
      <c r="C209" s="14" t="s">
        <v>7</v>
      </c>
      <c r="D209" s="14" t="s">
        <v>9</v>
      </c>
      <c r="E209" s="14">
        <v>127.13</v>
      </c>
      <c r="F209" s="14">
        <v>127.77</v>
      </c>
      <c r="G209" s="15">
        <v>124.76</v>
      </c>
      <c r="H209" s="15">
        <v>125.02</v>
      </c>
      <c r="I209" s="31">
        <v>80962700</v>
      </c>
      <c r="K209" s="4"/>
    </row>
    <row r="210" spans="2:11" ht="19.95" customHeight="1" x14ac:dyDescent="0.3">
      <c r="B210" s="13">
        <v>44930</v>
      </c>
      <c r="C210" s="14" t="s">
        <v>7</v>
      </c>
      <c r="D210" s="14" t="s">
        <v>9</v>
      </c>
      <c r="E210" s="14">
        <v>126.89</v>
      </c>
      <c r="F210" s="14">
        <v>128.66</v>
      </c>
      <c r="G210" s="15">
        <v>125.08</v>
      </c>
      <c r="H210" s="15">
        <v>126.36</v>
      </c>
      <c r="I210" s="31">
        <v>89113600</v>
      </c>
      <c r="K210" s="4"/>
    </row>
    <row r="211" spans="2:11" ht="19.95" customHeight="1" x14ac:dyDescent="0.3">
      <c r="B211" s="13">
        <v>44929</v>
      </c>
      <c r="C211" s="14" t="s">
        <v>7</v>
      </c>
      <c r="D211" s="14" t="s">
        <v>9</v>
      </c>
      <c r="E211" s="14">
        <v>130.28</v>
      </c>
      <c r="F211" s="14">
        <v>130.9</v>
      </c>
      <c r="G211" s="15">
        <v>124.17</v>
      </c>
      <c r="H211" s="15">
        <v>125.07</v>
      </c>
      <c r="I211" s="31">
        <v>112117500</v>
      </c>
      <c r="K211" s="4"/>
    </row>
    <row r="212" spans="2:11" ht="19.95" customHeight="1" x14ac:dyDescent="0.3">
      <c r="B212" s="13">
        <v>45230</v>
      </c>
      <c r="C212" s="14" t="s">
        <v>11</v>
      </c>
      <c r="D212" s="14" t="s">
        <v>10</v>
      </c>
      <c r="E212" s="14">
        <v>25.74</v>
      </c>
      <c r="F212" s="14">
        <v>26.38</v>
      </c>
      <c r="G212" s="15">
        <v>25.72</v>
      </c>
      <c r="H212" s="15">
        <v>26.34</v>
      </c>
      <c r="I212" s="31">
        <v>50106700</v>
      </c>
      <c r="K212" s="4"/>
    </row>
    <row r="213" spans="2:11" ht="19.95" customHeight="1" x14ac:dyDescent="0.3">
      <c r="B213" s="13">
        <v>45229</v>
      </c>
      <c r="C213" s="14" t="s">
        <v>11</v>
      </c>
      <c r="D213" s="14" t="s">
        <v>10</v>
      </c>
      <c r="E213" s="14">
        <v>25.32</v>
      </c>
      <c r="F213" s="14">
        <v>25.78</v>
      </c>
      <c r="G213" s="15">
        <v>25.28</v>
      </c>
      <c r="H213" s="15">
        <v>25.69</v>
      </c>
      <c r="I213" s="31">
        <v>41891900</v>
      </c>
      <c r="K213" s="4"/>
    </row>
    <row r="214" spans="2:11" ht="19.95" customHeight="1" x14ac:dyDescent="0.3">
      <c r="B214" s="13">
        <v>45226</v>
      </c>
      <c r="C214" s="14" t="s">
        <v>11</v>
      </c>
      <c r="D214" s="14" t="s">
        <v>10</v>
      </c>
      <c r="E214" s="14">
        <v>26.07</v>
      </c>
      <c r="F214" s="14">
        <v>26.07</v>
      </c>
      <c r="G214" s="15">
        <v>24.96</v>
      </c>
      <c r="H214" s="15">
        <v>25.17</v>
      </c>
      <c r="I214" s="31">
        <v>64709300</v>
      </c>
      <c r="K214" s="4"/>
    </row>
    <row r="215" spans="2:11" ht="19.95" customHeight="1" x14ac:dyDescent="0.3">
      <c r="B215" s="13">
        <v>45225</v>
      </c>
      <c r="C215" s="14" t="s">
        <v>11</v>
      </c>
      <c r="D215" s="14" t="s">
        <v>10</v>
      </c>
      <c r="E215" s="14">
        <v>25.49</v>
      </c>
      <c r="F215" s="14">
        <v>26.36</v>
      </c>
      <c r="G215" s="15">
        <v>25.44</v>
      </c>
      <c r="H215" s="15">
        <v>26.12</v>
      </c>
      <c r="I215" s="31">
        <v>60921000</v>
      </c>
      <c r="K215" s="4"/>
    </row>
    <row r="216" spans="2:11" ht="19.95" customHeight="1" x14ac:dyDescent="0.3">
      <c r="B216" s="13">
        <v>45224</v>
      </c>
      <c r="C216" s="14" t="s">
        <v>11</v>
      </c>
      <c r="D216" s="14" t="s">
        <v>10</v>
      </c>
      <c r="E216" s="14">
        <v>25.38</v>
      </c>
      <c r="F216" s="14">
        <v>25.65</v>
      </c>
      <c r="G216" s="15">
        <v>25.18</v>
      </c>
      <c r="H216" s="15">
        <v>25.55</v>
      </c>
      <c r="I216" s="31">
        <v>45522400</v>
      </c>
      <c r="K216" s="4"/>
    </row>
    <row r="217" spans="2:11" ht="19.95" customHeight="1" x14ac:dyDescent="0.3">
      <c r="B217" s="13">
        <v>45223</v>
      </c>
      <c r="C217" s="14" t="s">
        <v>11</v>
      </c>
      <c r="D217" s="14" t="s">
        <v>10</v>
      </c>
      <c r="E217" s="14">
        <v>25.74</v>
      </c>
      <c r="F217" s="14">
        <v>25.87</v>
      </c>
      <c r="G217" s="15">
        <v>25.4</v>
      </c>
      <c r="H217" s="15">
        <v>25.47</v>
      </c>
      <c r="I217" s="31">
        <v>55975700</v>
      </c>
      <c r="K217" s="4"/>
    </row>
    <row r="218" spans="2:11" ht="19.95" customHeight="1" x14ac:dyDescent="0.3">
      <c r="B218" s="13">
        <v>45222</v>
      </c>
      <c r="C218" s="14" t="s">
        <v>11</v>
      </c>
      <c r="D218" s="14" t="s">
        <v>10</v>
      </c>
      <c r="E218" s="14">
        <v>26.13</v>
      </c>
      <c r="F218" s="14">
        <v>26.21</v>
      </c>
      <c r="G218" s="15">
        <v>25.52</v>
      </c>
      <c r="H218" s="15">
        <v>25.57</v>
      </c>
      <c r="I218" s="31">
        <v>59857200</v>
      </c>
      <c r="K218" s="4"/>
    </row>
    <row r="219" spans="2:11" ht="19.95" customHeight="1" x14ac:dyDescent="0.3">
      <c r="B219" s="13">
        <v>45219</v>
      </c>
      <c r="C219" s="14" t="s">
        <v>11</v>
      </c>
      <c r="D219" s="14" t="s">
        <v>10</v>
      </c>
      <c r="E219" s="14">
        <v>26.8</v>
      </c>
      <c r="F219" s="14">
        <v>26.94</v>
      </c>
      <c r="G219" s="15">
        <v>26.24</v>
      </c>
      <c r="H219" s="15">
        <v>26.31</v>
      </c>
      <c r="I219" s="31">
        <v>62029800</v>
      </c>
      <c r="K219" s="4"/>
    </row>
    <row r="220" spans="2:11" ht="19.95" customHeight="1" x14ac:dyDescent="0.3">
      <c r="B220" s="13">
        <v>45218</v>
      </c>
      <c r="C220" s="14" t="s">
        <v>11</v>
      </c>
      <c r="D220" s="14" t="s">
        <v>10</v>
      </c>
      <c r="E220" s="14">
        <v>27.25</v>
      </c>
      <c r="F220" s="14">
        <v>27.78</v>
      </c>
      <c r="G220" s="15">
        <v>26.88</v>
      </c>
      <c r="H220" s="15">
        <v>26.96</v>
      </c>
      <c r="I220" s="31">
        <v>58611000</v>
      </c>
      <c r="K220" s="4"/>
    </row>
    <row r="221" spans="2:11" ht="19.95" customHeight="1" x14ac:dyDescent="0.3">
      <c r="B221" s="13">
        <v>45217</v>
      </c>
      <c r="C221" s="14" t="s">
        <v>11</v>
      </c>
      <c r="D221" s="14" t="s">
        <v>10</v>
      </c>
      <c r="E221" s="14">
        <v>27.54</v>
      </c>
      <c r="F221" s="14">
        <v>28.04</v>
      </c>
      <c r="G221" s="15">
        <v>27.21</v>
      </c>
      <c r="H221" s="15">
        <v>27.31</v>
      </c>
      <c r="I221" s="31">
        <v>68371100</v>
      </c>
      <c r="K221" s="4"/>
    </row>
    <row r="222" spans="2:11" ht="19.95" customHeight="1" x14ac:dyDescent="0.3">
      <c r="B222" s="13">
        <v>45216</v>
      </c>
      <c r="C222" s="14" t="s">
        <v>11</v>
      </c>
      <c r="D222" s="14" t="s">
        <v>10</v>
      </c>
      <c r="E222" s="14">
        <v>27.05</v>
      </c>
      <c r="F222" s="14">
        <v>27.87</v>
      </c>
      <c r="G222" s="15">
        <v>26.72</v>
      </c>
      <c r="H222" s="15">
        <v>27.62</v>
      </c>
      <c r="I222" s="31">
        <v>95344200</v>
      </c>
      <c r="K222" s="4"/>
    </row>
    <row r="223" spans="2:11" ht="19.95" customHeight="1" x14ac:dyDescent="0.3">
      <c r="B223" s="13">
        <v>45215</v>
      </c>
      <c r="C223" s="14" t="s">
        <v>11</v>
      </c>
      <c r="D223" s="14" t="s">
        <v>10</v>
      </c>
      <c r="E223" s="14">
        <v>27.16</v>
      </c>
      <c r="F223" s="14">
        <v>27.18</v>
      </c>
      <c r="G223" s="15">
        <v>26.77</v>
      </c>
      <c r="H223" s="15">
        <v>26.99</v>
      </c>
      <c r="I223" s="31">
        <v>56817500</v>
      </c>
      <c r="K223" s="4"/>
    </row>
    <row r="224" spans="2:11" ht="19.95" customHeight="1" x14ac:dyDescent="0.3">
      <c r="B224" s="13">
        <v>45212</v>
      </c>
      <c r="C224" s="14" t="s">
        <v>11</v>
      </c>
      <c r="D224" s="14" t="s">
        <v>10</v>
      </c>
      <c r="E224" s="14">
        <v>27.43</v>
      </c>
      <c r="F224" s="14">
        <v>27.72</v>
      </c>
      <c r="G224" s="15">
        <v>26.52</v>
      </c>
      <c r="H224" s="15">
        <v>26.76</v>
      </c>
      <c r="I224" s="31">
        <v>55089700</v>
      </c>
      <c r="K224" s="4"/>
    </row>
    <row r="225" spans="2:11" ht="19.95" customHeight="1" x14ac:dyDescent="0.3">
      <c r="B225" s="13">
        <v>45211</v>
      </c>
      <c r="C225" s="14" t="s">
        <v>11</v>
      </c>
      <c r="D225" s="14" t="s">
        <v>10</v>
      </c>
      <c r="E225" s="14">
        <v>26.97</v>
      </c>
      <c r="F225" s="14">
        <v>27.08</v>
      </c>
      <c r="G225" s="15">
        <v>26.61</v>
      </c>
      <c r="H225" s="15">
        <v>26.9</v>
      </c>
      <c r="I225" s="31">
        <v>44249800</v>
      </c>
      <c r="K225" s="4"/>
    </row>
    <row r="226" spans="2:11" ht="19.95" customHeight="1" x14ac:dyDescent="0.3">
      <c r="B226" s="13">
        <v>45210</v>
      </c>
      <c r="C226" s="14" t="s">
        <v>11</v>
      </c>
      <c r="D226" s="14" t="s">
        <v>10</v>
      </c>
      <c r="E226" s="14">
        <v>27.17</v>
      </c>
      <c r="F226" s="14">
        <v>27.44</v>
      </c>
      <c r="G226" s="15">
        <v>26.9</v>
      </c>
      <c r="H226" s="15">
        <v>27.02</v>
      </c>
      <c r="I226" s="31">
        <v>38508200</v>
      </c>
      <c r="K226" s="4"/>
    </row>
    <row r="227" spans="2:11" ht="19.95" customHeight="1" x14ac:dyDescent="0.3">
      <c r="B227" s="13">
        <v>45209</v>
      </c>
      <c r="C227" s="14" t="s">
        <v>11</v>
      </c>
      <c r="D227" s="14" t="s">
        <v>10</v>
      </c>
      <c r="E227" s="14">
        <v>26.61</v>
      </c>
      <c r="F227" s="14">
        <v>27.3</v>
      </c>
      <c r="G227" s="15">
        <v>26.57</v>
      </c>
      <c r="H227" s="15">
        <v>27.01</v>
      </c>
      <c r="I227" s="31">
        <v>51960100</v>
      </c>
      <c r="K227" s="4"/>
    </row>
    <row r="228" spans="2:11" ht="19.95" customHeight="1" x14ac:dyDescent="0.3">
      <c r="B228" s="13">
        <v>45208</v>
      </c>
      <c r="C228" s="14" t="s">
        <v>11</v>
      </c>
      <c r="D228" s="14" t="s">
        <v>10</v>
      </c>
      <c r="E228" s="14">
        <v>25.76</v>
      </c>
      <c r="F228" s="14">
        <v>26.36</v>
      </c>
      <c r="G228" s="15">
        <v>25.72</v>
      </c>
      <c r="H228" s="15">
        <v>26.31</v>
      </c>
      <c r="I228" s="31">
        <v>39953700</v>
      </c>
      <c r="K228" s="4"/>
    </row>
    <row r="229" spans="2:11" ht="19.95" customHeight="1" x14ac:dyDescent="0.3">
      <c r="B229" s="13">
        <v>45205</v>
      </c>
      <c r="C229" s="14" t="s">
        <v>11</v>
      </c>
      <c r="D229" s="14" t="s">
        <v>10</v>
      </c>
      <c r="E229" s="14">
        <v>25.77</v>
      </c>
      <c r="F229" s="14">
        <v>26.23</v>
      </c>
      <c r="G229" s="15">
        <v>25.47</v>
      </c>
      <c r="H229" s="15">
        <v>26.07</v>
      </c>
      <c r="I229" s="31">
        <v>58120700</v>
      </c>
      <c r="K229" s="4"/>
    </row>
    <row r="230" spans="2:11" ht="19.95" customHeight="1" x14ac:dyDescent="0.3">
      <c r="B230" s="13">
        <v>45204</v>
      </c>
      <c r="C230" s="14" t="s">
        <v>11</v>
      </c>
      <c r="D230" s="14" t="s">
        <v>10</v>
      </c>
      <c r="E230" s="14">
        <v>25.78</v>
      </c>
      <c r="F230" s="14">
        <v>26.09</v>
      </c>
      <c r="G230" s="15">
        <v>25.56</v>
      </c>
      <c r="H230" s="15">
        <v>26.06</v>
      </c>
      <c r="I230" s="31">
        <v>49044100</v>
      </c>
      <c r="K230" s="4"/>
    </row>
    <row r="231" spans="2:11" ht="19.95" customHeight="1" x14ac:dyDescent="0.3">
      <c r="B231" s="13">
        <v>45203</v>
      </c>
      <c r="C231" s="14" t="s">
        <v>11</v>
      </c>
      <c r="D231" s="14" t="s">
        <v>10</v>
      </c>
      <c r="E231" s="14">
        <v>25.88</v>
      </c>
      <c r="F231" s="14">
        <v>26.01</v>
      </c>
      <c r="G231" s="15">
        <v>25.58</v>
      </c>
      <c r="H231" s="15">
        <v>25.94</v>
      </c>
      <c r="I231" s="31">
        <v>55696400</v>
      </c>
      <c r="K231" s="4"/>
    </row>
    <row r="232" spans="2:11" ht="19.95" customHeight="1" x14ac:dyDescent="0.3">
      <c r="B232" s="13">
        <v>45202</v>
      </c>
      <c r="C232" s="14" t="s">
        <v>11</v>
      </c>
      <c r="D232" s="14" t="s">
        <v>10</v>
      </c>
      <c r="E232" s="14">
        <v>26.49</v>
      </c>
      <c r="F232" s="14">
        <v>26.52</v>
      </c>
      <c r="G232" s="15">
        <v>25.82</v>
      </c>
      <c r="H232" s="15">
        <v>25.91</v>
      </c>
      <c r="I232" s="31">
        <v>62144500</v>
      </c>
      <c r="K232" s="4"/>
    </row>
    <row r="233" spans="2:11" ht="19.95" customHeight="1" x14ac:dyDescent="0.3">
      <c r="B233" s="13">
        <v>45201</v>
      </c>
      <c r="C233" s="14" t="s">
        <v>11</v>
      </c>
      <c r="D233" s="14" t="s">
        <v>10</v>
      </c>
      <c r="E233" s="14">
        <v>27.27</v>
      </c>
      <c r="F233" s="14">
        <v>27.36</v>
      </c>
      <c r="G233" s="15">
        <v>26.58</v>
      </c>
      <c r="H233" s="15">
        <v>26.7</v>
      </c>
      <c r="I233" s="31">
        <v>50388600</v>
      </c>
      <c r="K233" s="4"/>
    </row>
    <row r="234" spans="2:11" ht="19.95" customHeight="1" x14ac:dyDescent="0.3">
      <c r="B234" s="13">
        <v>45198</v>
      </c>
      <c r="C234" s="14" t="s">
        <v>11</v>
      </c>
      <c r="D234" s="14" t="s">
        <v>10</v>
      </c>
      <c r="E234" s="14">
        <v>27.89</v>
      </c>
      <c r="F234" s="14">
        <v>27.99</v>
      </c>
      <c r="G234" s="15">
        <v>27.27</v>
      </c>
      <c r="H234" s="15">
        <v>27.38</v>
      </c>
      <c r="I234" s="31">
        <v>40613400</v>
      </c>
      <c r="K234" s="4"/>
    </row>
    <row r="235" spans="2:11" ht="19.95" customHeight="1" x14ac:dyDescent="0.3">
      <c r="B235" s="13">
        <v>45197</v>
      </c>
      <c r="C235" s="14" t="s">
        <v>11</v>
      </c>
      <c r="D235" s="14" t="s">
        <v>10</v>
      </c>
      <c r="E235" s="14">
        <v>27.17</v>
      </c>
      <c r="F235" s="14">
        <v>27.64</v>
      </c>
      <c r="G235" s="15">
        <v>27.17</v>
      </c>
      <c r="H235" s="15">
        <v>27.56</v>
      </c>
      <c r="I235" s="31">
        <v>36734300</v>
      </c>
      <c r="K235" s="4"/>
    </row>
    <row r="236" spans="2:11" ht="19.95" customHeight="1" x14ac:dyDescent="0.3">
      <c r="B236" s="13">
        <v>45196</v>
      </c>
      <c r="C236" s="14" t="s">
        <v>11</v>
      </c>
      <c r="D236" s="14" t="s">
        <v>10</v>
      </c>
      <c r="E236" s="14">
        <v>27.23</v>
      </c>
      <c r="F236" s="14">
        <v>27.61</v>
      </c>
      <c r="G236" s="15">
        <v>27.07</v>
      </c>
      <c r="H236" s="15">
        <v>27.27</v>
      </c>
      <c r="I236" s="31">
        <v>38296300</v>
      </c>
      <c r="K236" s="4"/>
    </row>
    <row r="237" spans="2:11" ht="19.95" customHeight="1" x14ac:dyDescent="0.3">
      <c r="B237" s="13">
        <v>45195</v>
      </c>
      <c r="C237" s="14" t="s">
        <v>11</v>
      </c>
      <c r="D237" s="14" t="s">
        <v>10</v>
      </c>
      <c r="E237" s="14">
        <v>27.34</v>
      </c>
      <c r="F237" s="14">
        <v>27.5</v>
      </c>
      <c r="G237" s="15">
        <v>27.01</v>
      </c>
      <c r="H237" s="15">
        <v>27.17</v>
      </c>
      <c r="I237" s="31">
        <v>42237400</v>
      </c>
      <c r="K237" s="4"/>
    </row>
    <row r="238" spans="2:11" ht="19.95" customHeight="1" x14ac:dyDescent="0.3">
      <c r="B238" s="13">
        <v>45194</v>
      </c>
      <c r="C238" s="14" t="s">
        <v>11</v>
      </c>
      <c r="D238" s="14" t="s">
        <v>10</v>
      </c>
      <c r="E238" s="14">
        <v>27.5</v>
      </c>
      <c r="F238" s="14">
        <v>27.62</v>
      </c>
      <c r="G238" s="15">
        <v>27.35</v>
      </c>
      <c r="H238" s="15">
        <v>27.6</v>
      </c>
      <c r="I238" s="31">
        <v>32749200</v>
      </c>
      <c r="K238" s="4"/>
    </row>
    <row r="239" spans="2:11" ht="19.95" customHeight="1" x14ac:dyDescent="0.3">
      <c r="B239" s="13">
        <v>45191</v>
      </c>
      <c r="C239" s="14" t="s">
        <v>11</v>
      </c>
      <c r="D239" s="14" t="s">
        <v>10</v>
      </c>
      <c r="E239" s="14">
        <v>28.07</v>
      </c>
      <c r="F239" s="14">
        <v>28.19</v>
      </c>
      <c r="G239" s="15">
        <v>27.6</v>
      </c>
      <c r="H239" s="15">
        <v>27.64</v>
      </c>
      <c r="I239" s="31">
        <v>41284400</v>
      </c>
      <c r="K239" s="4"/>
    </row>
    <row r="240" spans="2:11" ht="19.95" customHeight="1" x14ac:dyDescent="0.3">
      <c r="B240" s="13">
        <v>45190</v>
      </c>
      <c r="C240" s="14" t="s">
        <v>11</v>
      </c>
      <c r="D240" s="14" t="s">
        <v>10</v>
      </c>
      <c r="E240" s="14">
        <v>28.36</v>
      </c>
      <c r="F240" s="14">
        <v>28.59</v>
      </c>
      <c r="G240" s="15">
        <v>28.02</v>
      </c>
      <c r="H240" s="15">
        <v>28.05</v>
      </c>
      <c r="I240" s="31">
        <v>39861300</v>
      </c>
      <c r="K240" s="4"/>
    </row>
    <row r="241" spans="2:11" ht="19.95" customHeight="1" x14ac:dyDescent="0.3">
      <c r="B241" s="13">
        <v>45189</v>
      </c>
      <c r="C241" s="14" t="s">
        <v>11</v>
      </c>
      <c r="D241" s="14" t="s">
        <v>10</v>
      </c>
      <c r="E241" s="14">
        <v>28.81</v>
      </c>
      <c r="F241" s="14">
        <v>28.97</v>
      </c>
      <c r="G241" s="15">
        <v>28.53</v>
      </c>
      <c r="H241" s="15">
        <v>28.55</v>
      </c>
      <c r="I241" s="31">
        <v>26641100</v>
      </c>
      <c r="K241" s="4"/>
    </row>
    <row r="242" spans="2:11" ht="19.95" customHeight="1" x14ac:dyDescent="0.3">
      <c r="B242" s="13">
        <v>45188</v>
      </c>
      <c r="C242" s="14" t="s">
        <v>11</v>
      </c>
      <c r="D242" s="14" t="s">
        <v>10</v>
      </c>
      <c r="E242" s="14">
        <v>28.76</v>
      </c>
      <c r="F242" s="14">
        <v>28.94</v>
      </c>
      <c r="G242" s="15">
        <v>28.51</v>
      </c>
      <c r="H242" s="15">
        <v>28.65</v>
      </c>
      <c r="I242" s="31">
        <v>34888100</v>
      </c>
      <c r="K242" s="4"/>
    </row>
    <row r="243" spans="2:11" ht="19.95" customHeight="1" x14ac:dyDescent="0.3">
      <c r="B243" s="13">
        <v>45187</v>
      </c>
      <c r="C243" s="14" t="s">
        <v>11</v>
      </c>
      <c r="D243" s="14" t="s">
        <v>10</v>
      </c>
      <c r="E243" s="14">
        <v>28.8</v>
      </c>
      <c r="F243" s="14">
        <v>28.8</v>
      </c>
      <c r="G243" s="15">
        <v>28.49</v>
      </c>
      <c r="H243" s="15">
        <v>28.76</v>
      </c>
      <c r="I243" s="31">
        <v>25752300</v>
      </c>
      <c r="K243" s="4"/>
    </row>
    <row r="244" spans="2:11" ht="19.95" customHeight="1" x14ac:dyDescent="0.3">
      <c r="B244" s="13">
        <v>45184</v>
      </c>
      <c r="C244" s="14" t="s">
        <v>11</v>
      </c>
      <c r="D244" s="14" t="s">
        <v>10</v>
      </c>
      <c r="E244" s="14">
        <v>28.95</v>
      </c>
      <c r="F244" s="14">
        <v>29.09</v>
      </c>
      <c r="G244" s="15">
        <v>28.75</v>
      </c>
      <c r="H244" s="15">
        <v>28.84</v>
      </c>
      <c r="I244" s="31">
        <v>61166000</v>
      </c>
      <c r="K244" s="4"/>
    </row>
    <row r="245" spans="2:11" ht="19.95" customHeight="1" x14ac:dyDescent="0.3">
      <c r="B245" s="13">
        <v>45183</v>
      </c>
      <c r="C245" s="14" t="s">
        <v>11</v>
      </c>
      <c r="D245" s="14" t="s">
        <v>10</v>
      </c>
      <c r="E245" s="14">
        <v>29.17</v>
      </c>
      <c r="F245" s="14">
        <v>29.44</v>
      </c>
      <c r="G245" s="15">
        <v>29.1</v>
      </c>
      <c r="H245" s="15">
        <v>29.2</v>
      </c>
      <c r="I245" s="31">
        <v>44634800</v>
      </c>
      <c r="K245" s="4"/>
    </row>
    <row r="246" spans="2:11" ht="19.95" customHeight="1" x14ac:dyDescent="0.3">
      <c r="B246" s="13">
        <v>45182</v>
      </c>
      <c r="C246" s="14" t="s">
        <v>11</v>
      </c>
      <c r="D246" s="14" t="s">
        <v>10</v>
      </c>
      <c r="E246" s="14">
        <v>29.12</v>
      </c>
      <c r="F246" s="14">
        <v>29.19</v>
      </c>
      <c r="G246" s="15">
        <v>28.7</v>
      </c>
      <c r="H246" s="15">
        <v>28.88</v>
      </c>
      <c r="I246" s="31">
        <v>37215700</v>
      </c>
      <c r="K246" s="4"/>
    </row>
    <row r="247" spans="2:11" ht="19.95" customHeight="1" x14ac:dyDescent="0.3">
      <c r="B247" s="13">
        <v>45181</v>
      </c>
      <c r="C247" s="14" t="s">
        <v>11</v>
      </c>
      <c r="D247" s="14" t="s">
        <v>10</v>
      </c>
      <c r="E247" s="14">
        <v>28.46</v>
      </c>
      <c r="F247" s="14">
        <v>29.14</v>
      </c>
      <c r="G247" s="15">
        <v>28.4</v>
      </c>
      <c r="H247" s="15">
        <v>28.97</v>
      </c>
      <c r="I247" s="31">
        <v>42284000</v>
      </c>
      <c r="K247" s="4"/>
    </row>
    <row r="248" spans="2:11" ht="19.95" customHeight="1" x14ac:dyDescent="0.3">
      <c r="B248" s="13">
        <v>45180</v>
      </c>
      <c r="C248" s="14" t="s">
        <v>11</v>
      </c>
      <c r="D248" s="14" t="s">
        <v>10</v>
      </c>
      <c r="E248" s="14">
        <v>28.51</v>
      </c>
      <c r="F248" s="14">
        <v>28.76</v>
      </c>
      <c r="G248" s="15">
        <v>28.4</v>
      </c>
      <c r="H248" s="15">
        <v>28.48</v>
      </c>
      <c r="I248" s="31">
        <v>34168300</v>
      </c>
      <c r="K248" s="4"/>
    </row>
    <row r="249" spans="2:11" ht="19.95" customHeight="1" x14ac:dyDescent="0.3">
      <c r="B249" s="13">
        <v>45177</v>
      </c>
      <c r="C249" s="14" t="s">
        <v>11</v>
      </c>
      <c r="D249" s="14" t="s">
        <v>10</v>
      </c>
      <c r="E249" s="14">
        <v>28.12</v>
      </c>
      <c r="F249" s="14">
        <v>28.38</v>
      </c>
      <c r="G249" s="15">
        <v>27.96</v>
      </c>
      <c r="H249" s="15">
        <v>28.36</v>
      </c>
      <c r="I249" s="31">
        <v>36513900</v>
      </c>
      <c r="K249" s="4"/>
    </row>
    <row r="250" spans="2:11" ht="19.95" customHeight="1" x14ac:dyDescent="0.3">
      <c r="B250" s="13">
        <v>45176</v>
      </c>
      <c r="C250" s="14" t="s">
        <v>11</v>
      </c>
      <c r="D250" s="14" t="s">
        <v>10</v>
      </c>
      <c r="E250" s="14">
        <v>28.41</v>
      </c>
      <c r="F250" s="14">
        <v>28.55</v>
      </c>
      <c r="G250" s="15">
        <v>28.06</v>
      </c>
      <c r="H250" s="15">
        <v>28.13</v>
      </c>
      <c r="I250" s="31">
        <v>35023600</v>
      </c>
      <c r="K250" s="4"/>
    </row>
    <row r="251" spans="2:11" ht="19.95" customHeight="1" x14ac:dyDescent="0.3">
      <c r="B251" s="13">
        <v>45175</v>
      </c>
      <c r="C251" s="14" t="s">
        <v>11</v>
      </c>
      <c r="D251" s="14" t="s">
        <v>10</v>
      </c>
      <c r="E251" s="14">
        <v>28.4</v>
      </c>
      <c r="F251" s="14">
        <v>28.56</v>
      </c>
      <c r="G251" s="15">
        <v>28.12</v>
      </c>
      <c r="H251" s="15">
        <v>28.39</v>
      </c>
      <c r="I251" s="31">
        <v>45022600</v>
      </c>
      <c r="K251" s="4"/>
    </row>
    <row r="252" spans="2:11" ht="19.95" customHeight="1" x14ac:dyDescent="0.3">
      <c r="B252" s="13">
        <v>45174</v>
      </c>
      <c r="C252" s="14" t="s">
        <v>11</v>
      </c>
      <c r="D252" s="14" t="s">
        <v>10</v>
      </c>
      <c r="E252" s="14">
        <v>28.94</v>
      </c>
      <c r="F252" s="14">
        <v>29.12</v>
      </c>
      <c r="G252" s="15">
        <v>28.5</v>
      </c>
      <c r="H252" s="15">
        <v>28.65</v>
      </c>
      <c r="I252" s="31">
        <v>46543600</v>
      </c>
      <c r="K252" s="4"/>
    </row>
    <row r="253" spans="2:11" ht="19.95" customHeight="1" x14ac:dyDescent="0.3">
      <c r="B253" s="13">
        <v>45170</v>
      </c>
      <c r="C253" s="14" t="s">
        <v>11</v>
      </c>
      <c r="D253" s="14" t="s">
        <v>10</v>
      </c>
      <c r="E253" s="14">
        <v>28.76</v>
      </c>
      <c r="F253" s="14">
        <v>29.13</v>
      </c>
      <c r="G253" s="15">
        <v>28.76</v>
      </c>
      <c r="H253" s="15">
        <v>28.98</v>
      </c>
      <c r="I253" s="31">
        <v>35192000</v>
      </c>
      <c r="K253" s="4"/>
    </row>
    <row r="254" spans="2:11" ht="19.95" customHeight="1" x14ac:dyDescent="0.3">
      <c r="B254" s="13">
        <v>45169</v>
      </c>
      <c r="C254" s="14" t="s">
        <v>11</v>
      </c>
      <c r="D254" s="14" t="s">
        <v>10</v>
      </c>
      <c r="E254" s="14">
        <v>28.93</v>
      </c>
      <c r="F254" s="14">
        <v>28.97</v>
      </c>
      <c r="G254" s="15">
        <v>28.53</v>
      </c>
      <c r="H254" s="15">
        <v>28.67</v>
      </c>
      <c r="I254" s="31">
        <v>37243000</v>
      </c>
      <c r="K254" s="4"/>
    </row>
    <row r="255" spans="2:11" ht="19.95" customHeight="1" x14ac:dyDescent="0.3">
      <c r="B255" s="13">
        <v>45168</v>
      </c>
      <c r="C255" s="14" t="s">
        <v>11</v>
      </c>
      <c r="D255" s="14" t="s">
        <v>10</v>
      </c>
      <c r="E255" s="14">
        <v>29.22</v>
      </c>
      <c r="F255" s="14">
        <v>29.27</v>
      </c>
      <c r="G255" s="15">
        <v>28.93</v>
      </c>
      <c r="H255" s="15">
        <v>29.04</v>
      </c>
      <c r="I255" s="31">
        <v>33366400</v>
      </c>
      <c r="K255" s="4"/>
    </row>
    <row r="256" spans="2:11" ht="19.95" customHeight="1" x14ac:dyDescent="0.3">
      <c r="B256" s="13">
        <v>45167</v>
      </c>
      <c r="C256" s="14" t="s">
        <v>11</v>
      </c>
      <c r="D256" s="14" t="s">
        <v>10</v>
      </c>
      <c r="E256" s="14">
        <v>28.89</v>
      </c>
      <c r="F256" s="14">
        <v>29.26</v>
      </c>
      <c r="G256" s="15">
        <v>28.72</v>
      </c>
      <c r="H256" s="15">
        <v>29.17</v>
      </c>
      <c r="I256" s="31">
        <v>30428200</v>
      </c>
      <c r="K256" s="4"/>
    </row>
    <row r="257" spans="2:11" ht="19.95" customHeight="1" x14ac:dyDescent="0.3">
      <c r="B257" s="13">
        <v>45166</v>
      </c>
      <c r="C257" s="14" t="s">
        <v>11</v>
      </c>
      <c r="D257" s="14" t="s">
        <v>10</v>
      </c>
      <c r="E257" s="14">
        <v>28.69</v>
      </c>
      <c r="F257" s="14">
        <v>29</v>
      </c>
      <c r="G257" s="15">
        <v>28.57</v>
      </c>
      <c r="H257" s="15">
        <v>28.76</v>
      </c>
      <c r="I257" s="31">
        <v>33075200</v>
      </c>
      <c r="K257" s="4"/>
    </row>
    <row r="258" spans="2:11" ht="19.95" customHeight="1" x14ac:dyDescent="0.3">
      <c r="B258" s="13">
        <v>45163</v>
      </c>
      <c r="C258" s="14" t="s">
        <v>11</v>
      </c>
      <c r="D258" s="14" t="s">
        <v>10</v>
      </c>
      <c r="E258" s="14">
        <v>28.64</v>
      </c>
      <c r="F258" s="14">
        <v>28.79</v>
      </c>
      <c r="G258" s="15">
        <v>28.3</v>
      </c>
      <c r="H258" s="15">
        <v>28.5</v>
      </c>
      <c r="I258" s="31">
        <v>34253200</v>
      </c>
      <c r="K258" s="4"/>
    </row>
    <row r="259" spans="2:11" ht="19.95" customHeight="1" x14ac:dyDescent="0.3">
      <c r="B259" s="13">
        <v>45162</v>
      </c>
      <c r="C259" s="14" t="s">
        <v>11</v>
      </c>
      <c r="D259" s="14" t="s">
        <v>10</v>
      </c>
      <c r="E259" s="14">
        <v>28.4</v>
      </c>
      <c r="F259" s="14">
        <v>28.79</v>
      </c>
      <c r="G259" s="15">
        <v>28.37</v>
      </c>
      <c r="H259" s="15">
        <v>28.62</v>
      </c>
      <c r="I259" s="31">
        <v>31934800</v>
      </c>
      <c r="K259" s="4"/>
    </row>
    <row r="260" spans="2:11" ht="19.95" customHeight="1" x14ac:dyDescent="0.3">
      <c r="B260" s="13">
        <v>45161</v>
      </c>
      <c r="C260" s="14" t="s">
        <v>11</v>
      </c>
      <c r="D260" s="14" t="s">
        <v>10</v>
      </c>
      <c r="E260" s="14">
        <v>28.45</v>
      </c>
      <c r="F260" s="14">
        <v>28.51</v>
      </c>
      <c r="G260" s="15">
        <v>28.18</v>
      </c>
      <c r="H260" s="15">
        <v>28.45</v>
      </c>
      <c r="I260" s="31">
        <v>44686600</v>
      </c>
      <c r="K260" s="4"/>
    </row>
    <row r="261" spans="2:11" ht="19.95" customHeight="1" x14ac:dyDescent="0.3">
      <c r="B261" s="13">
        <v>45160</v>
      </c>
      <c r="C261" s="14" t="s">
        <v>11</v>
      </c>
      <c r="D261" s="14" t="s">
        <v>10</v>
      </c>
      <c r="E261" s="14">
        <v>29.13</v>
      </c>
      <c r="F261" s="14">
        <v>29.24</v>
      </c>
      <c r="G261" s="15">
        <v>28.42</v>
      </c>
      <c r="H261" s="15">
        <v>28.44</v>
      </c>
      <c r="I261" s="31">
        <v>37586400</v>
      </c>
      <c r="K261" s="4"/>
    </row>
    <row r="262" spans="2:11" ht="19.95" customHeight="1" x14ac:dyDescent="0.3">
      <c r="B262" s="13">
        <v>45159</v>
      </c>
      <c r="C262" s="14" t="s">
        <v>11</v>
      </c>
      <c r="D262" s="14" t="s">
        <v>10</v>
      </c>
      <c r="E262" s="14">
        <v>29.22</v>
      </c>
      <c r="F262" s="14">
        <v>29.3</v>
      </c>
      <c r="G262" s="15">
        <v>28.8</v>
      </c>
      <c r="H262" s="15">
        <v>29.15</v>
      </c>
      <c r="I262" s="31">
        <v>34959000</v>
      </c>
      <c r="K262" s="4"/>
    </row>
    <row r="263" spans="2:11" ht="19.95" customHeight="1" x14ac:dyDescent="0.3">
      <c r="B263" s="13">
        <v>45156</v>
      </c>
      <c r="C263" s="14" t="s">
        <v>11</v>
      </c>
      <c r="D263" s="14" t="s">
        <v>10</v>
      </c>
      <c r="E263" s="14">
        <v>29.04</v>
      </c>
      <c r="F263" s="14">
        <v>29.35</v>
      </c>
      <c r="G263" s="15">
        <v>28.98</v>
      </c>
      <c r="H263" s="15">
        <v>29.11</v>
      </c>
      <c r="I263" s="31">
        <v>31418000</v>
      </c>
      <c r="K263" s="4"/>
    </row>
    <row r="264" spans="2:11" ht="19.95" customHeight="1" x14ac:dyDescent="0.3">
      <c r="B264" s="13">
        <v>45155</v>
      </c>
      <c r="C264" s="14" t="s">
        <v>11</v>
      </c>
      <c r="D264" s="14" t="s">
        <v>10</v>
      </c>
      <c r="E264" s="14">
        <v>29.44</v>
      </c>
      <c r="F264" s="14">
        <v>29.54</v>
      </c>
      <c r="G264" s="15">
        <v>29.11</v>
      </c>
      <c r="H264" s="15">
        <v>29.28</v>
      </c>
      <c r="I264" s="31">
        <v>37202200</v>
      </c>
      <c r="K264" s="4"/>
    </row>
    <row r="265" spans="2:11" ht="19.95" customHeight="1" x14ac:dyDescent="0.3">
      <c r="B265" s="13">
        <v>45154</v>
      </c>
      <c r="C265" s="14" t="s">
        <v>11</v>
      </c>
      <c r="D265" s="14" t="s">
        <v>10</v>
      </c>
      <c r="E265" s="14">
        <v>29.75</v>
      </c>
      <c r="F265" s="14">
        <v>29.84</v>
      </c>
      <c r="G265" s="15">
        <v>29.21</v>
      </c>
      <c r="H265" s="15">
        <v>29.29</v>
      </c>
      <c r="I265" s="31">
        <v>47220400</v>
      </c>
      <c r="K265" s="4"/>
    </row>
    <row r="266" spans="2:11" ht="19.95" customHeight="1" x14ac:dyDescent="0.3">
      <c r="B266" s="13">
        <v>45153</v>
      </c>
      <c r="C266" s="14" t="s">
        <v>11</v>
      </c>
      <c r="D266" s="14" t="s">
        <v>10</v>
      </c>
      <c r="E266" s="14">
        <v>30.5</v>
      </c>
      <c r="F266" s="14">
        <v>30.55</v>
      </c>
      <c r="G266" s="15">
        <v>29.84</v>
      </c>
      <c r="H266" s="15">
        <v>29.94</v>
      </c>
      <c r="I266" s="31">
        <v>43406100</v>
      </c>
      <c r="K266" s="4"/>
    </row>
    <row r="267" spans="2:11" ht="19.95" customHeight="1" x14ac:dyDescent="0.3">
      <c r="B267" s="13">
        <v>45152</v>
      </c>
      <c r="C267" s="14" t="s">
        <v>11</v>
      </c>
      <c r="D267" s="14" t="s">
        <v>10</v>
      </c>
      <c r="E267" s="14">
        <v>31.05</v>
      </c>
      <c r="F267" s="14">
        <v>31.11</v>
      </c>
      <c r="G267" s="15">
        <v>30.75</v>
      </c>
      <c r="H267" s="15">
        <v>30.93</v>
      </c>
      <c r="I267" s="31">
        <v>32563700</v>
      </c>
      <c r="K267" s="4"/>
    </row>
    <row r="268" spans="2:11" ht="19.95" customHeight="1" x14ac:dyDescent="0.3">
      <c r="B268" s="13">
        <v>45149</v>
      </c>
      <c r="C268" s="14" t="s">
        <v>11</v>
      </c>
      <c r="D268" s="14" t="s">
        <v>10</v>
      </c>
      <c r="E268" s="14">
        <v>30.8</v>
      </c>
      <c r="F268" s="14">
        <v>31.4</v>
      </c>
      <c r="G268" s="15">
        <v>30.75</v>
      </c>
      <c r="H268" s="15">
        <v>31.29</v>
      </c>
      <c r="I268" s="31">
        <v>35709900</v>
      </c>
      <c r="K268" s="4"/>
    </row>
    <row r="269" spans="2:11" ht="19.95" customHeight="1" x14ac:dyDescent="0.3">
      <c r="B269" s="13">
        <v>45148</v>
      </c>
      <c r="C269" s="14" t="s">
        <v>11</v>
      </c>
      <c r="D269" s="14" t="s">
        <v>10</v>
      </c>
      <c r="E269" s="14">
        <v>31.01</v>
      </c>
      <c r="F269" s="14">
        <v>31.32</v>
      </c>
      <c r="G269" s="15">
        <v>30.8</v>
      </c>
      <c r="H269" s="15">
        <v>30.94</v>
      </c>
      <c r="I269" s="31">
        <v>26062600</v>
      </c>
      <c r="K269" s="4"/>
    </row>
    <row r="270" spans="2:11" ht="19.95" customHeight="1" x14ac:dyDescent="0.3">
      <c r="B270" s="13">
        <v>45147</v>
      </c>
      <c r="C270" s="14" t="s">
        <v>11</v>
      </c>
      <c r="D270" s="14" t="s">
        <v>10</v>
      </c>
      <c r="E270" s="14">
        <v>31.22</v>
      </c>
      <c r="F270" s="14">
        <v>31.28</v>
      </c>
      <c r="G270" s="15">
        <v>30.83</v>
      </c>
      <c r="H270" s="15">
        <v>30.86</v>
      </c>
      <c r="I270" s="31">
        <v>30732100</v>
      </c>
      <c r="K270" s="4"/>
    </row>
    <row r="271" spans="2:11" ht="19.95" customHeight="1" x14ac:dyDescent="0.3">
      <c r="B271" s="13">
        <v>45146</v>
      </c>
      <c r="C271" s="14" t="s">
        <v>11</v>
      </c>
      <c r="D271" s="14" t="s">
        <v>10</v>
      </c>
      <c r="E271" s="14">
        <v>31.3</v>
      </c>
      <c r="F271" s="14">
        <v>31.31</v>
      </c>
      <c r="G271" s="15">
        <v>30.48</v>
      </c>
      <c r="H271" s="15">
        <v>31.27</v>
      </c>
      <c r="I271" s="31">
        <v>45951800</v>
      </c>
      <c r="K271" s="4"/>
    </row>
    <row r="272" spans="2:11" ht="19.95" customHeight="1" x14ac:dyDescent="0.3">
      <c r="B272" s="13">
        <v>45145</v>
      </c>
      <c r="C272" s="14" t="s">
        <v>11</v>
      </c>
      <c r="D272" s="14" t="s">
        <v>10</v>
      </c>
      <c r="E272" s="14">
        <v>31.41</v>
      </c>
      <c r="F272" s="14">
        <v>31.9</v>
      </c>
      <c r="G272" s="15">
        <v>31.41</v>
      </c>
      <c r="H272" s="15">
        <v>31.88</v>
      </c>
      <c r="I272" s="31">
        <v>31745200</v>
      </c>
      <c r="K272" s="4"/>
    </row>
    <row r="273" spans="2:11" ht="19.95" customHeight="1" x14ac:dyDescent="0.3">
      <c r="B273" s="13">
        <v>45142</v>
      </c>
      <c r="C273" s="14" t="s">
        <v>11</v>
      </c>
      <c r="D273" s="14" t="s">
        <v>10</v>
      </c>
      <c r="E273" s="14">
        <v>31.36</v>
      </c>
      <c r="F273" s="14">
        <v>31.67</v>
      </c>
      <c r="G273" s="15">
        <v>31.17</v>
      </c>
      <c r="H273" s="15">
        <v>31.3</v>
      </c>
      <c r="I273" s="31">
        <v>30755100</v>
      </c>
      <c r="K273" s="4"/>
    </row>
    <row r="274" spans="2:11" ht="19.95" customHeight="1" x14ac:dyDescent="0.3">
      <c r="B274" s="13">
        <v>45141</v>
      </c>
      <c r="C274" s="14" t="s">
        <v>11</v>
      </c>
      <c r="D274" s="14" t="s">
        <v>10</v>
      </c>
      <c r="E274" s="14">
        <v>30.94</v>
      </c>
      <c r="F274" s="14">
        <v>31.55</v>
      </c>
      <c r="G274" s="15">
        <v>30.88</v>
      </c>
      <c r="H274" s="15">
        <v>31.41</v>
      </c>
      <c r="I274" s="31">
        <v>27933400</v>
      </c>
      <c r="K274" s="4"/>
    </row>
    <row r="275" spans="2:11" ht="19.95" customHeight="1" x14ac:dyDescent="0.3">
      <c r="B275" s="13">
        <v>45140</v>
      </c>
      <c r="C275" s="14" t="s">
        <v>11</v>
      </c>
      <c r="D275" s="14" t="s">
        <v>10</v>
      </c>
      <c r="E275" s="14">
        <v>31.16</v>
      </c>
      <c r="F275" s="14">
        <v>31.28</v>
      </c>
      <c r="G275" s="15">
        <v>30.78</v>
      </c>
      <c r="H275" s="15">
        <v>31.19</v>
      </c>
      <c r="I275" s="31">
        <v>38855100</v>
      </c>
      <c r="K275" s="4"/>
    </row>
    <row r="276" spans="2:11" ht="19.95" customHeight="1" x14ac:dyDescent="0.3">
      <c r="B276" s="13">
        <v>45139</v>
      </c>
      <c r="C276" s="14" t="s">
        <v>11</v>
      </c>
      <c r="D276" s="14" t="s">
        <v>10</v>
      </c>
      <c r="E276" s="14">
        <v>31.84</v>
      </c>
      <c r="F276" s="14">
        <v>31.94</v>
      </c>
      <c r="G276" s="15">
        <v>31.42</v>
      </c>
      <c r="H276" s="15">
        <v>31.62</v>
      </c>
      <c r="I276" s="31">
        <v>32712000</v>
      </c>
      <c r="K276" s="4"/>
    </row>
    <row r="277" spans="2:11" ht="19.95" customHeight="1" x14ac:dyDescent="0.3">
      <c r="B277" s="13">
        <v>45138</v>
      </c>
      <c r="C277" s="14" t="s">
        <v>11</v>
      </c>
      <c r="D277" s="14" t="s">
        <v>10</v>
      </c>
      <c r="E277" s="14">
        <v>31.9</v>
      </c>
      <c r="F277" s="14">
        <v>32.25</v>
      </c>
      <c r="G277" s="15">
        <v>31.78</v>
      </c>
      <c r="H277" s="15">
        <v>32</v>
      </c>
      <c r="I277" s="31">
        <v>29093400</v>
      </c>
      <c r="K277" s="4"/>
    </row>
    <row r="278" spans="2:11" ht="19.95" customHeight="1" x14ac:dyDescent="0.3">
      <c r="B278" s="13">
        <v>45135</v>
      </c>
      <c r="C278" s="14" t="s">
        <v>11</v>
      </c>
      <c r="D278" s="14" t="s">
        <v>10</v>
      </c>
      <c r="E278" s="14">
        <v>32.15</v>
      </c>
      <c r="F278" s="14">
        <v>32.159999999999997</v>
      </c>
      <c r="G278" s="15">
        <v>31.71</v>
      </c>
      <c r="H278" s="15">
        <v>31.9</v>
      </c>
      <c r="I278" s="31">
        <v>33296500</v>
      </c>
      <c r="K278" s="4"/>
    </row>
    <row r="279" spans="2:11" ht="19.95" customHeight="1" x14ac:dyDescent="0.3">
      <c r="B279" s="13">
        <v>45134</v>
      </c>
      <c r="C279" s="14" t="s">
        <v>11</v>
      </c>
      <c r="D279" s="14" t="s">
        <v>10</v>
      </c>
      <c r="E279" s="14">
        <v>32.43</v>
      </c>
      <c r="F279" s="14">
        <v>32.74</v>
      </c>
      <c r="G279" s="15">
        <v>31.82</v>
      </c>
      <c r="H279" s="15">
        <v>31.95</v>
      </c>
      <c r="I279" s="31">
        <v>45529500</v>
      </c>
      <c r="K279" s="4"/>
    </row>
    <row r="280" spans="2:11" ht="19.95" customHeight="1" x14ac:dyDescent="0.3">
      <c r="B280" s="13">
        <v>45133</v>
      </c>
      <c r="C280" s="14" t="s">
        <v>11</v>
      </c>
      <c r="D280" s="14" t="s">
        <v>10</v>
      </c>
      <c r="E280" s="14">
        <v>32.24</v>
      </c>
      <c r="F280" s="14">
        <v>32.54</v>
      </c>
      <c r="G280" s="15">
        <v>32.15</v>
      </c>
      <c r="H280" s="15">
        <v>32.409999999999997</v>
      </c>
      <c r="I280" s="31">
        <v>41814600</v>
      </c>
      <c r="K280" s="4"/>
    </row>
    <row r="281" spans="2:11" ht="19.95" customHeight="1" x14ac:dyDescent="0.3">
      <c r="B281" s="13">
        <v>45132</v>
      </c>
      <c r="C281" s="14" t="s">
        <v>11</v>
      </c>
      <c r="D281" s="14" t="s">
        <v>10</v>
      </c>
      <c r="E281" s="14">
        <v>32.76</v>
      </c>
      <c r="F281" s="14">
        <v>32.79</v>
      </c>
      <c r="G281" s="15">
        <v>32.07</v>
      </c>
      <c r="H281" s="15">
        <v>32.15</v>
      </c>
      <c r="I281" s="31">
        <v>51208800</v>
      </c>
      <c r="K281" s="4"/>
    </row>
    <row r="282" spans="2:11" ht="19.95" customHeight="1" x14ac:dyDescent="0.3">
      <c r="B282" s="13">
        <v>45131</v>
      </c>
      <c r="C282" s="14" t="s">
        <v>11</v>
      </c>
      <c r="D282" s="14" t="s">
        <v>10</v>
      </c>
      <c r="E282" s="14">
        <v>32</v>
      </c>
      <c r="F282" s="14">
        <v>32.85</v>
      </c>
      <c r="G282" s="15">
        <v>31.98</v>
      </c>
      <c r="H282" s="15">
        <v>32.65</v>
      </c>
      <c r="I282" s="31">
        <v>64548600</v>
      </c>
      <c r="K282" s="4"/>
    </row>
    <row r="283" spans="2:11" ht="19.95" customHeight="1" x14ac:dyDescent="0.3">
      <c r="B283" s="13">
        <v>45128</v>
      </c>
      <c r="C283" s="14" t="s">
        <v>11</v>
      </c>
      <c r="D283" s="14" t="s">
        <v>10</v>
      </c>
      <c r="E283" s="14">
        <v>31.87</v>
      </c>
      <c r="F283" s="14">
        <v>32.11</v>
      </c>
      <c r="G283" s="15">
        <v>31.42</v>
      </c>
      <c r="H283" s="15">
        <v>31.98</v>
      </c>
      <c r="I283" s="31">
        <v>70813600</v>
      </c>
      <c r="K283" s="4"/>
    </row>
    <row r="284" spans="2:11" ht="19.95" customHeight="1" x14ac:dyDescent="0.3">
      <c r="B284" s="13">
        <v>45127</v>
      </c>
      <c r="C284" s="14" t="s">
        <v>11</v>
      </c>
      <c r="D284" s="14" t="s">
        <v>10</v>
      </c>
      <c r="E284" s="14">
        <v>31.33</v>
      </c>
      <c r="F284" s="14">
        <v>31.8</v>
      </c>
      <c r="G284" s="15">
        <v>31.26</v>
      </c>
      <c r="H284" s="15">
        <v>31.69</v>
      </c>
      <c r="I284" s="31">
        <v>42128800</v>
      </c>
      <c r="K284" s="4"/>
    </row>
    <row r="285" spans="2:11" ht="19.95" customHeight="1" x14ac:dyDescent="0.3">
      <c r="B285" s="13">
        <v>45126</v>
      </c>
      <c r="C285" s="14" t="s">
        <v>11</v>
      </c>
      <c r="D285" s="14" t="s">
        <v>10</v>
      </c>
      <c r="E285" s="14">
        <v>30.89</v>
      </c>
      <c r="F285" s="14">
        <v>31.7</v>
      </c>
      <c r="G285" s="15">
        <v>30.69</v>
      </c>
      <c r="H285" s="15">
        <v>31.53</v>
      </c>
      <c r="I285" s="31">
        <v>70619800</v>
      </c>
      <c r="K285" s="4"/>
    </row>
    <row r="286" spans="2:11" ht="19.95" customHeight="1" x14ac:dyDescent="0.3">
      <c r="B286" s="13">
        <v>45125</v>
      </c>
      <c r="C286" s="14" t="s">
        <v>11</v>
      </c>
      <c r="D286" s="14" t="s">
        <v>10</v>
      </c>
      <c r="E286" s="14">
        <v>30</v>
      </c>
      <c r="F286" s="14">
        <v>30.86</v>
      </c>
      <c r="G286" s="15">
        <v>29.92</v>
      </c>
      <c r="H286" s="15">
        <v>30.7</v>
      </c>
      <c r="I286" s="31">
        <v>98253800</v>
      </c>
      <c r="K286" s="4"/>
    </row>
    <row r="287" spans="2:11" ht="19.95" customHeight="1" x14ac:dyDescent="0.3">
      <c r="B287" s="13">
        <v>45124</v>
      </c>
      <c r="C287" s="14" t="s">
        <v>11</v>
      </c>
      <c r="D287" s="14" t="s">
        <v>10</v>
      </c>
      <c r="E287" s="14">
        <v>29.15</v>
      </c>
      <c r="F287" s="14">
        <v>29.56</v>
      </c>
      <c r="G287" s="15">
        <v>29.12</v>
      </c>
      <c r="H287" s="15">
        <v>29.4</v>
      </c>
      <c r="I287" s="31">
        <v>49477200</v>
      </c>
      <c r="K287" s="4"/>
    </row>
    <row r="288" spans="2:11" ht="19.95" customHeight="1" x14ac:dyDescent="0.3">
      <c r="B288" s="13">
        <v>45121</v>
      </c>
      <c r="C288" s="14" t="s">
        <v>11</v>
      </c>
      <c r="D288" s="14" t="s">
        <v>10</v>
      </c>
      <c r="E288" s="14">
        <v>30</v>
      </c>
      <c r="F288" s="14">
        <v>30.1</v>
      </c>
      <c r="G288" s="15">
        <v>29.05</v>
      </c>
      <c r="H288" s="15">
        <v>29.11</v>
      </c>
      <c r="I288" s="31">
        <v>58660500</v>
      </c>
      <c r="K288" s="4"/>
    </row>
    <row r="289" spans="2:11" ht="19.95" customHeight="1" x14ac:dyDescent="0.3">
      <c r="B289" s="13">
        <v>45120</v>
      </c>
      <c r="C289" s="14" t="s">
        <v>11</v>
      </c>
      <c r="D289" s="14" t="s">
        <v>10</v>
      </c>
      <c r="E289" s="14">
        <v>29.52</v>
      </c>
      <c r="F289" s="14">
        <v>29.87</v>
      </c>
      <c r="G289" s="15">
        <v>29.41</v>
      </c>
      <c r="H289" s="15">
        <v>29.67</v>
      </c>
      <c r="I289" s="31">
        <v>39589000</v>
      </c>
      <c r="K289" s="4"/>
    </row>
    <row r="290" spans="2:11" ht="19.95" customHeight="1" x14ac:dyDescent="0.3">
      <c r="B290" s="13">
        <v>45119</v>
      </c>
      <c r="C290" s="14" t="s">
        <v>11</v>
      </c>
      <c r="D290" s="14" t="s">
        <v>10</v>
      </c>
      <c r="E290" s="14">
        <v>29.51</v>
      </c>
      <c r="F290" s="14">
        <v>29.89</v>
      </c>
      <c r="G290" s="15">
        <v>29.27</v>
      </c>
      <c r="H290" s="15">
        <v>29.36</v>
      </c>
      <c r="I290" s="31">
        <v>41855500</v>
      </c>
      <c r="K290" s="4"/>
    </row>
    <row r="291" spans="2:11" ht="19.95" customHeight="1" x14ac:dyDescent="0.3">
      <c r="B291" s="13">
        <v>45118</v>
      </c>
      <c r="C291" s="14" t="s">
        <v>11</v>
      </c>
      <c r="D291" s="14" t="s">
        <v>10</v>
      </c>
      <c r="E291" s="14">
        <v>28.66</v>
      </c>
      <c r="F291" s="14">
        <v>29.08</v>
      </c>
      <c r="G291" s="15">
        <v>28.42</v>
      </c>
      <c r="H291" s="15">
        <v>29.02</v>
      </c>
      <c r="I291" s="31">
        <v>40978700</v>
      </c>
      <c r="K291" s="4"/>
    </row>
    <row r="292" spans="2:11" ht="19.95" customHeight="1" x14ac:dyDescent="0.3">
      <c r="B292" s="13">
        <v>45117</v>
      </c>
      <c r="C292" s="14" t="s">
        <v>11</v>
      </c>
      <c r="D292" s="14" t="s">
        <v>10</v>
      </c>
      <c r="E292" s="14">
        <v>28.59</v>
      </c>
      <c r="F292" s="14">
        <v>28.85</v>
      </c>
      <c r="G292" s="15">
        <v>28.47</v>
      </c>
      <c r="H292" s="15">
        <v>28.66</v>
      </c>
      <c r="I292" s="31">
        <v>36086000</v>
      </c>
      <c r="K292" s="4"/>
    </row>
    <row r="293" spans="2:11" ht="19.95" customHeight="1" x14ac:dyDescent="0.3">
      <c r="B293" s="13">
        <v>45114</v>
      </c>
      <c r="C293" s="14" t="s">
        <v>11</v>
      </c>
      <c r="D293" s="14" t="s">
        <v>10</v>
      </c>
      <c r="E293" s="14">
        <v>28.3</v>
      </c>
      <c r="F293" s="14">
        <v>28.82</v>
      </c>
      <c r="G293" s="15">
        <v>28.29</v>
      </c>
      <c r="H293" s="15">
        <v>28.53</v>
      </c>
      <c r="I293" s="31">
        <v>34231500</v>
      </c>
      <c r="K293" s="4"/>
    </row>
    <row r="294" spans="2:11" ht="19.95" customHeight="1" x14ac:dyDescent="0.3">
      <c r="B294" s="13">
        <v>45113</v>
      </c>
      <c r="C294" s="14" t="s">
        <v>11</v>
      </c>
      <c r="D294" s="14" t="s">
        <v>10</v>
      </c>
      <c r="E294" s="14">
        <v>28.8</v>
      </c>
      <c r="F294" s="14">
        <v>28.82</v>
      </c>
      <c r="G294" s="15">
        <v>28.1</v>
      </c>
      <c r="H294" s="15">
        <v>28.28</v>
      </c>
      <c r="I294" s="31">
        <v>52098000</v>
      </c>
      <c r="K294" s="4"/>
    </row>
    <row r="295" spans="2:11" ht="19.95" customHeight="1" x14ac:dyDescent="0.3">
      <c r="B295" s="13">
        <v>45112</v>
      </c>
      <c r="C295" s="14" t="s">
        <v>11</v>
      </c>
      <c r="D295" s="14" t="s">
        <v>10</v>
      </c>
      <c r="E295" s="14">
        <v>29.14</v>
      </c>
      <c r="F295" s="14">
        <v>29.42</v>
      </c>
      <c r="G295" s="15">
        <v>28.95</v>
      </c>
      <c r="H295" s="15">
        <v>29.08</v>
      </c>
      <c r="I295" s="31">
        <v>37492000</v>
      </c>
      <c r="K295" s="4"/>
    </row>
    <row r="296" spans="2:11" ht="19.95" customHeight="1" x14ac:dyDescent="0.3">
      <c r="B296" s="13">
        <v>45110</v>
      </c>
      <c r="C296" s="14" t="s">
        <v>11</v>
      </c>
      <c r="D296" s="14" t="s">
        <v>10</v>
      </c>
      <c r="E296" s="14">
        <v>28.7</v>
      </c>
      <c r="F296" s="14">
        <v>29.35</v>
      </c>
      <c r="G296" s="15">
        <v>28.65</v>
      </c>
      <c r="H296" s="15">
        <v>29.2</v>
      </c>
      <c r="I296" s="31">
        <v>30995800</v>
      </c>
      <c r="K296" s="4"/>
    </row>
    <row r="297" spans="2:11" ht="19.95" customHeight="1" x14ac:dyDescent="0.3">
      <c r="B297" s="13">
        <v>45107</v>
      </c>
      <c r="C297" s="14" t="s">
        <v>11</v>
      </c>
      <c r="D297" s="14" t="s">
        <v>10</v>
      </c>
      <c r="E297" s="14">
        <v>28.94</v>
      </c>
      <c r="F297" s="14">
        <v>29.11</v>
      </c>
      <c r="G297" s="15">
        <v>28.67</v>
      </c>
      <c r="H297" s="15">
        <v>28.69</v>
      </c>
      <c r="I297" s="31">
        <v>50370700</v>
      </c>
      <c r="K297" s="4"/>
    </row>
    <row r="298" spans="2:11" ht="19.95" customHeight="1" x14ac:dyDescent="0.3">
      <c r="B298" s="13">
        <v>45106</v>
      </c>
      <c r="C298" s="14" t="s">
        <v>11</v>
      </c>
      <c r="D298" s="14" t="s">
        <v>10</v>
      </c>
      <c r="E298" s="14">
        <v>28.5</v>
      </c>
      <c r="F298" s="14">
        <v>29</v>
      </c>
      <c r="G298" s="15">
        <v>28.4</v>
      </c>
      <c r="H298" s="15">
        <v>28.66</v>
      </c>
      <c r="I298" s="31">
        <v>68376400</v>
      </c>
      <c r="K298" s="4"/>
    </row>
    <row r="299" spans="2:11" ht="19.95" customHeight="1" x14ac:dyDescent="0.3">
      <c r="B299" s="13">
        <v>45105</v>
      </c>
      <c r="C299" s="14" t="s">
        <v>11</v>
      </c>
      <c r="D299" s="14" t="s">
        <v>10</v>
      </c>
      <c r="E299" s="14">
        <v>28.25</v>
      </c>
      <c r="F299" s="14">
        <v>28.27</v>
      </c>
      <c r="G299" s="15">
        <v>27.9</v>
      </c>
      <c r="H299" s="15">
        <v>28.07</v>
      </c>
      <c r="I299" s="31">
        <v>37803800</v>
      </c>
      <c r="K299" s="4"/>
    </row>
    <row r="300" spans="2:11" ht="19.95" customHeight="1" x14ac:dyDescent="0.3">
      <c r="B300" s="13">
        <v>45104</v>
      </c>
      <c r="C300" s="14" t="s">
        <v>11</v>
      </c>
      <c r="D300" s="14" t="s">
        <v>10</v>
      </c>
      <c r="E300" s="14">
        <v>28.1</v>
      </c>
      <c r="F300" s="14">
        <v>28.4</v>
      </c>
      <c r="G300" s="15">
        <v>27.95</v>
      </c>
      <c r="H300" s="15">
        <v>28.24</v>
      </c>
      <c r="I300" s="31">
        <v>39081800</v>
      </c>
      <c r="K300" s="4"/>
    </row>
    <row r="301" spans="2:11" ht="19.95" customHeight="1" x14ac:dyDescent="0.3">
      <c r="B301" s="13">
        <v>45103</v>
      </c>
      <c r="C301" s="14" t="s">
        <v>11</v>
      </c>
      <c r="D301" s="14" t="s">
        <v>10</v>
      </c>
      <c r="E301" s="14">
        <v>27.8</v>
      </c>
      <c r="F301" s="14">
        <v>28.28</v>
      </c>
      <c r="G301" s="15">
        <v>27.79</v>
      </c>
      <c r="H301" s="15">
        <v>28.09</v>
      </c>
      <c r="I301" s="31">
        <v>47519300</v>
      </c>
      <c r="K301" s="4"/>
    </row>
    <row r="302" spans="2:11" ht="19.95" customHeight="1" x14ac:dyDescent="0.3">
      <c r="B302" s="13">
        <v>45100</v>
      </c>
      <c r="C302" s="14" t="s">
        <v>11</v>
      </c>
      <c r="D302" s="14" t="s">
        <v>10</v>
      </c>
      <c r="E302" s="14">
        <v>27.74</v>
      </c>
      <c r="F302" s="14">
        <v>27.89</v>
      </c>
      <c r="G302" s="15">
        <v>27.59</v>
      </c>
      <c r="H302" s="15">
        <v>27.75</v>
      </c>
      <c r="I302" s="31">
        <v>54998400</v>
      </c>
      <c r="K302" s="4"/>
    </row>
    <row r="303" spans="2:11" ht="19.95" customHeight="1" x14ac:dyDescent="0.3">
      <c r="B303" s="13">
        <v>45099</v>
      </c>
      <c r="C303" s="14" t="s">
        <v>11</v>
      </c>
      <c r="D303" s="14" t="s">
        <v>10</v>
      </c>
      <c r="E303" s="14">
        <v>28.5</v>
      </c>
      <c r="F303" s="14">
        <v>28.53</v>
      </c>
      <c r="G303" s="15">
        <v>27.9</v>
      </c>
      <c r="H303" s="15">
        <v>27.96</v>
      </c>
      <c r="I303" s="31">
        <v>50742900</v>
      </c>
      <c r="K303" s="4"/>
    </row>
    <row r="304" spans="2:11" ht="19.95" customHeight="1" x14ac:dyDescent="0.3">
      <c r="B304" s="13">
        <v>45098</v>
      </c>
      <c r="C304" s="14" t="s">
        <v>11</v>
      </c>
      <c r="D304" s="14" t="s">
        <v>10</v>
      </c>
      <c r="E304" s="14">
        <v>28.78</v>
      </c>
      <c r="F304" s="14">
        <v>29</v>
      </c>
      <c r="G304" s="15">
        <v>28.54</v>
      </c>
      <c r="H304" s="15">
        <v>28.57</v>
      </c>
      <c r="I304" s="31">
        <v>39553400</v>
      </c>
      <c r="K304" s="4"/>
    </row>
    <row r="305" spans="2:11" ht="19.95" customHeight="1" x14ac:dyDescent="0.3">
      <c r="B305" s="13">
        <v>45097</v>
      </c>
      <c r="C305" s="14" t="s">
        <v>11</v>
      </c>
      <c r="D305" s="14" t="s">
        <v>10</v>
      </c>
      <c r="E305" s="14">
        <v>29.01</v>
      </c>
      <c r="F305" s="14">
        <v>29.04</v>
      </c>
      <c r="G305" s="15">
        <v>28.58</v>
      </c>
      <c r="H305" s="15">
        <v>28.87</v>
      </c>
      <c r="I305" s="31">
        <v>39040900</v>
      </c>
      <c r="K305" s="4"/>
    </row>
    <row r="306" spans="2:11" ht="19.95" customHeight="1" x14ac:dyDescent="0.3">
      <c r="B306" s="13">
        <v>45093</v>
      </c>
      <c r="C306" s="14" t="s">
        <v>11</v>
      </c>
      <c r="D306" s="14" t="s">
        <v>10</v>
      </c>
      <c r="E306" s="14">
        <v>29.53</v>
      </c>
      <c r="F306" s="14">
        <v>29.68</v>
      </c>
      <c r="G306" s="15">
        <v>29.16</v>
      </c>
      <c r="H306" s="15">
        <v>29.19</v>
      </c>
      <c r="I306" s="31">
        <v>53028200</v>
      </c>
      <c r="K306" s="4"/>
    </row>
    <row r="307" spans="2:11" ht="19.95" customHeight="1" x14ac:dyDescent="0.3">
      <c r="B307" s="13">
        <v>45092</v>
      </c>
      <c r="C307" s="14" t="s">
        <v>11</v>
      </c>
      <c r="D307" s="14" t="s">
        <v>10</v>
      </c>
      <c r="E307" s="14">
        <v>28.9</v>
      </c>
      <c r="F307" s="14">
        <v>29.47</v>
      </c>
      <c r="G307" s="15">
        <v>28.69</v>
      </c>
      <c r="H307" s="15">
        <v>29.37</v>
      </c>
      <c r="I307" s="31">
        <v>42044900</v>
      </c>
      <c r="K307" s="4"/>
    </row>
    <row r="308" spans="2:11" ht="19.95" customHeight="1" x14ac:dyDescent="0.3">
      <c r="B308" s="13">
        <v>45091</v>
      </c>
      <c r="C308" s="14" t="s">
        <v>11</v>
      </c>
      <c r="D308" s="14" t="s">
        <v>10</v>
      </c>
      <c r="E308" s="14">
        <v>29.57</v>
      </c>
      <c r="F308" s="14">
        <v>29.73</v>
      </c>
      <c r="G308" s="15">
        <v>28.99</v>
      </c>
      <c r="H308" s="15">
        <v>29.12</v>
      </c>
      <c r="I308" s="31">
        <v>38322800</v>
      </c>
      <c r="K308" s="4"/>
    </row>
    <row r="309" spans="2:11" ht="19.95" customHeight="1" x14ac:dyDescent="0.3">
      <c r="B309" s="13">
        <v>45090</v>
      </c>
      <c r="C309" s="14" t="s">
        <v>11</v>
      </c>
      <c r="D309" s="14" t="s">
        <v>10</v>
      </c>
      <c r="E309" s="14">
        <v>29.13</v>
      </c>
      <c r="F309" s="14">
        <v>29.8</v>
      </c>
      <c r="G309" s="15">
        <v>29.03</v>
      </c>
      <c r="H309" s="15">
        <v>29.4</v>
      </c>
      <c r="I309" s="31">
        <v>42718800</v>
      </c>
      <c r="K309" s="4"/>
    </row>
    <row r="310" spans="2:11" ht="19.95" customHeight="1" x14ac:dyDescent="0.3">
      <c r="B310" s="13">
        <v>45089</v>
      </c>
      <c r="C310" s="14" t="s">
        <v>11</v>
      </c>
      <c r="D310" s="14" t="s">
        <v>10</v>
      </c>
      <c r="E310" s="14">
        <v>29.3</v>
      </c>
      <c r="F310" s="14">
        <v>29.56</v>
      </c>
      <c r="G310" s="15">
        <v>28.91</v>
      </c>
      <c r="H310" s="15">
        <v>29.13</v>
      </c>
      <c r="I310" s="31">
        <v>41011300</v>
      </c>
      <c r="K310" s="4"/>
    </row>
    <row r="311" spans="2:11" ht="19.95" customHeight="1" x14ac:dyDescent="0.3">
      <c r="B311" s="13">
        <v>45086</v>
      </c>
      <c r="C311" s="14" t="s">
        <v>11</v>
      </c>
      <c r="D311" s="14" t="s">
        <v>10</v>
      </c>
      <c r="E311" s="14">
        <v>29.2</v>
      </c>
      <c r="F311" s="14">
        <v>29.4</v>
      </c>
      <c r="G311" s="15">
        <v>29.08</v>
      </c>
      <c r="H311" s="15">
        <v>29.27</v>
      </c>
      <c r="I311" s="31">
        <v>32671800</v>
      </c>
      <c r="K311" s="4"/>
    </row>
    <row r="312" spans="2:11" ht="19.95" customHeight="1" x14ac:dyDescent="0.3">
      <c r="B312" s="13">
        <v>45085</v>
      </c>
      <c r="C312" s="14" t="s">
        <v>11</v>
      </c>
      <c r="D312" s="14" t="s">
        <v>10</v>
      </c>
      <c r="E312" s="14">
        <v>29.28</v>
      </c>
      <c r="F312" s="14">
        <v>29.38</v>
      </c>
      <c r="G312" s="15">
        <v>28.99</v>
      </c>
      <c r="H312" s="15">
        <v>29.23</v>
      </c>
      <c r="I312" s="31">
        <v>41483100</v>
      </c>
      <c r="K312" s="4"/>
    </row>
    <row r="313" spans="2:11" ht="19.95" customHeight="1" x14ac:dyDescent="0.3">
      <c r="B313" s="13">
        <v>45084</v>
      </c>
      <c r="C313" s="14" t="s">
        <v>11</v>
      </c>
      <c r="D313" s="14" t="s">
        <v>10</v>
      </c>
      <c r="E313" s="14">
        <v>29.3</v>
      </c>
      <c r="F313" s="14">
        <v>29.65</v>
      </c>
      <c r="G313" s="15">
        <v>29.01</v>
      </c>
      <c r="H313" s="15">
        <v>29.48</v>
      </c>
      <c r="I313" s="31">
        <v>44502600</v>
      </c>
      <c r="K313" s="4"/>
    </row>
    <row r="314" spans="2:11" ht="19.95" customHeight="1" x14ac:dyDescent="0.3">
      <c r="B314" s="13">
        <v>45083</v>
      </c>
      <c r="C314" s="14" t="s">
        <v>11</v>
      </c>
      <c r="D314" s="14" t="s">
        <v>10</v>
      </c>
      <c r="E314" s="14">
        <v>28.46</v>
      </c>
      <c r="F314" s="14">
        <v>29.43</v>
      </c>
      <c r="G314" s="15">
        <v>28.45</v>
      </c>
      <c r="H314" s="15">
        <v>29.23</v>
      </c>
      <c r="I314" s="31">
        <v>46297900</v>
      </c>
      <c r="K314" s="4"/>
    </row>
    <row r="315" spans="2:11" ht="19.95" customHeight="1" x14ac:dyDescent="0.3">
      <c r="B315" s="13">
        <v>45082</v>
      </c>
      <c r="C315" s="14" t="s">
        <v>11</v>
      </c>
      <c r="D315" s="14" t="s">
        <v>10</v>
      </c>
      <c r="E315" s="14">
        <v>28.82</v>
      </c>
      <c r="F315" s="14">
        <v>28.82</v>
      </c>
      <c r="G315" s="15">
        <v>28.3</v>
      </c>
      <c r="H315" s="15">
        <v>28.54</v>
      </c>
      <c r="I315" s="31">
        <v>34757800</v>
      </c>
      <c r="K315" s="4"/>
    </row>
    <row r="316" spans="2:11" ht="19.95" customHeight="1" x14ac:dyDescent="0.3">
      <c r="B316" s="13">
        <v>45079</v>
      </c>
      <c r="C316" s="14" t="s">
        <v>11</v>
      </c>
      <c r="D316" s="14" t="s">
        <v>10</v>
      </c>
      <c r="E316" s="14">
        <v>28.16</v>
      </c>
      <c r="F316" s="14">
        <v>28.95</v>
      </c>
      <c r="G316" s="15">
        <v>28.12</v>
      </c>
      <c r="H316" s="15">
        <v>28.71</v>
      </c>
      <c r="I316" s="31">
        <v>66511100</v>
      </c>
      <c r="K316" s="4"/>
    </row>
    <row r="317" spans="2:11" ht="19.95" customHeight="1" x14ac:dyDescent="0.3">
      <c r="B317" s="13">
        <v>45078</v>
      </c>
      <c r="C317" s="14" t="s">
        <v>11</v>
      </c>
      <c r="D317" s="14" t="s">
        <v>10</v>
      </c>
      <c r="E317" s="14">
        <v>27.76</v>
      </c>
      <c r="F317" s="14">
        <v>27.98</v>
      </c>
      <c r="G317" s="15">
        <v>27.34</v>
      </c>
      <c r="H317" s="15">
        <v>27.78</v>
      </c>
      <c r="I317" s="31">
        <v>57426100</v>
      </c>
      <c r="K317" s="4"/>
    </row>
    <row r="318" spans="2:11" ht="19.95" customHeight="1" x14ac:dyDescent="0.3">
      <c r="B318" s="13">
        <v>45077</v>
      </c>
      <c r="C318" s="14" t="s">
        <v>11</v>
      </c>
      <c r="D318" s="14" t="s">
        <v>10</v>
      </c>
      <c r="E318" s="14">
        <v>28.1</v>
      </c>
      <c r="F318" s="14">
        <v>28.16</v>
      </c>
      <c r="G318" s="15">
        <v>27.48</v>
      </c>
      <c r="H318" s="15">
        <v>27.79</v>
      </c>
      <c r="I318" s="31">
        <v>61905200</v>
      </c>
      <c r="K318" s="4"/>
    </row>
    <row r="319" spans="2:11" ht="19.95" customHeight="1" x14ac:dyDescent="0.3">
      <c r="B319" s="13">
        <v>45076</v>
      </c>
      <c r="C319" s="14" t="s">
        <v>11</v>
      </c>
      <c r="D319" s="14" t="s">
        <v>10</v>
      </c>
      <c r="E319" s="14">
        <v>28.32</v>
      </c>
      <c r="F319" s="14">
        <v>28.49</v>
      </c>
      <c r="G319" s="15">
        <v>27.95</v>
      </c>
      <c r="H319" s="15">
        <v>28.26</v>
      </c>
      <c r="I319" s="31">
        <v>41819600</v>
      </c>
      <c r="K319" s="4"/>
    </row>
    <row r="320" spans="2:11" ht="19.95" customHeight="1" x14ac:dyDescent="0.3">
      <c r="B320" s="13">
        <v>45072</v>
      </c>
      <c r="C320" s="14" t="s">
        <v>11</v>
      </c>
      <c r="D320" s="14" t="s">
        <v>10</v>
      </c>
      <c r="E320" s="14">
        <v>28.2</v>
      </c>
      <c r="F320" s="14">
        <v>28.4</v>
      </c>
      <c r="G320" s="15">
        <v>27.79</v>
      </c>
      <c r="H320" s="15">
        <v>28.31</v>
      </c>
      <c r="I320" s="31">
        <v>57879100</v>
      </c>
      <c r="K320" s="4"/>
    </row>
    <row r="321" spans="2:11" ht="19.95" customHeight="1" x14ac:dyDescent="0.3">
      <c r="B321" s="13">
        <v>45071</v>
      </c>
      <c r="C321" s="14" t="s">
        <v>11</v>
      </c>
      <c r="D321" s="14" t="s">
        <v>10</v>
      </c>
      <c r="E321" s="14">
        <v>27.99</v>
      </c>
      <c r="F321" s="14">
        <v>28.24</v>
      </c>
      <c r="G321" s="15">
        <v>27.88</v>
      </c>
      <c r="H321" s="15">
        <v>28.17</v>
      </c>
      <c r="I321" s="31">
        <v>40517800</v>
      </c>
      <c r="K321" s="4"/>
    </row>
    <row r="322" spans="2:11" ht="19.95" customHeight="1" x14ac:dyDescent="0.3">
      <c r="B322" s="13">
        <v>45070</v>
      </c>
      <c r="C322" s="14" t="s">
        <v>11</v>
      </c>
      <c r="D322" s="14" t="s">
        <v>10</v>
      </c>
      <c r="E322" s="14">
        <v>28.33</v>
      </c>
      <c r="F322" s="14">
        <v>28.51</v>
      </c>
      <c r="G322" s="15">
        <v>28</v>
      </c>
      <c r="H322" s="15">
        <v>28.1</v>
      </c>
      <c r="I322" s="31">
        <v>50606900</v>
      </c>
      <c r="K322" s="4"/>
    </row>
    <row r="323" spans="2:11" ht="19.95" customHeight="1" x14ac:dyDescent="0.3">
      <c r="B323" s="13">
        <v>45069</v>
      </c>
      <c r="C323" s="14" t="s">
        <v>11</v>
      </c>
      <c r="D323" s="14" t="s">
        <v>10</v>
      </c>
      <c r="E323" s="14">
        <v>28.32</v>
      </c>
      <c r="F323" s="14">
        <v>29.08</v>
      </c>
      <c r="G323" s="15">
        <v>28.3</v>
      </c>
      <c r="H323" s="15">
        <v>28.58</v>
      </c>
      <c r="I323" s="31">
        <v>51400400</v>
      </c>
      <c r="K323" s="4"/>
    </row>
    <row r="324" spans="2:11" ht="19.95" customHeight="1" x14ac:dyDescent="0.3">
      <c r="B324" s="13">
        <v>45068</v>
      </c>
      <c r="C324" s="14" t="s">
        <v>11</v>
      </c>
      <c r="D324" s="14" t="s">
        <v>10</v>
      </c>
      <c r="E324" s="14">
        <v>28.3</v>
      </c>
      <c r="F324" s="14">
        <v>28.45</v>
      </c>
      <c r="G324" s="15">
        <v>28.01</v>
      </c>
      <c r="H324" s="15">
        <v>28.34</v>
      </c>
      <c r="I324" s="31">
        <v>36473700</v>
      </c>
      <c r="K324" s="4"/>
    </row>
    <row r="325" spans="2:11" ht="19.95" customHeight="1" x14ac:dyDescent="0.3">
      <c r="B325" s="13">
        <v>45065</v>
      </c>
      <c r="C325" s="14" t="s">
        <v>11</v>
      </c>
      <c r="D325" s="14" t="s">
        <v>10</v>
      </c>
      <c r="E325" s="14">
        <v>28.46</v>
      </c>
      <c r="F325" s="14">
        <v>28.67</v>
      </c>
      <c r="G325" s="15">
        <v>28.03</v>
      </c>
      <c r="H325" s="15">
        <v>28.11</v>
      </c>
      <c r="I325" s="31">
        <v>49984200</v>
      </c>
      <c r="K325" s="4"/>
    </row>
    <row r="326" spans="2:11" ht="19.95" customHeight="1" x14ac:dyDescent="0.3">
      <c r="B326" s="13">
        <v>45064</v>
      </c>
      <c r="C326" s="14" t="s">
        <v>11</v>
      </c>
      <c r="D326" s="14" t="s">
        <v>10</v>
      </c>
      <c r="E326" s="14">
        <v>28.44</v>
      </c>
      <c r="F326" s="14">
        <v>28.5</v>
      </c>
      <c r="G326" s="15">
        <v>28</v>
      </c>
      <c r="H326" s="15">
        <v>28.47</v>
      </c>
      <c r="I326" s="31">
        <v>51146100</v>
      </c>
      <c r="K326" s="4"/>
    </row>
    <row r="327" spans="2:11" ht="19.95" customHeight="1" x14ac:dyDescent="0.3">
      <c r="B327" s="13">
        <v>45063</v>
      </c>
      <c r="C327" s="14" t="s">
        <v>11</v>
      </c>
      <c r="D327" s="14" t="s">
        <v>10</v>
      </c>
      <c r="E327" s="14">
        <v>27.74</v>
      </c>
      <c r="F327" s="14">
        <v>28.67</v>
      </c>
      <c r="G327" s="15">
        <v>27.73</v>
      </c>
      <c r="H327" s="15">
        <v>28.57</v>
      </c>
      <c r="I327" s="31">
        <v>61750400</v>
      </c>
      <c r="K327" s="4"/>
    </row>
    <row r="328" spans="2:11" ht="19.95" customHeight="1" x14ac:dyDescent="0.3">
      <c r="B328" s="13">
        <v>45062</v>
      </c>
      <c r="C328" s="14" t="s">
        <v>11</v>
      </c>
      <c r="D328" s="14" t="s">
        <v>10</v>
      </c>
      <c r="E328" s="14">
        <v>27.78</v>
      </c>
      <c r="F328" s="14">
        <v>27.9</v>
      </c>
      <c r="G328" s="15">
        <v>27.33</v>
      </c>
      <c r="H328" s="15">
        <v>27.36</v>
      </c>
      <c r="I328" s="31">
        <v>33347500</v>
      </c>
      <c r="K328" s="4"/>
    </row>
    <row r="329" spans="2:11" ht="19.95" customHeight="1" x14ac:dyDescent="0.3">
      <c r="B329" s="13">
        <v>45061</v>
      </c>
      <c r="C329" s="14" t="s">
        <v>11</v>
      </c>
      <c r="D329" s="14" t="s">
        <v>10</v>
      </c>
      <c r="E329" s="14">
        <v>27.1</v>
      </c>
      <c r="F329" s="14">
        <v>27.82</v>
      </c>
      <c r="G329" s="15">
        <v>27.03</v>
      </c>
      <c r="H329" s="15">
        <v>27.65</v>
      </c>
      <c r="I329" s="31">
        <v>38722800</v>
      </c>
      <c r="K329" s="4"/>
    </row>
    <row r="330" spans="2:11" ht="19.95" customHeight="1" x14ac:dyDescent="0.3">
      <c r="B330" s="13">
        <v>45058</v>
      </c>
      <c r="C330" s="14" t="s">
        <v>11</v>
      </c>
      <c r="D330" s="14" t="s">
        <v>10</v>
      </c>
      <c r="E330" s="14">
        <v>27.52</v>
      </c>
      <c r="F330" s="14">
        <v>27.55</v>
      </c>
      <c r="G330" s="15">
        <v>26.88</v>
      </c>
      <c r="H330" s="15">
        <v>27.09</v>
      </c>
      <c r="I330" s="31">
        <v>38101300</v>
      </c>
      <c r="K330" s="4"/>
    </row>
    <row r="331" spans="2:11" ht="19.95" customHeight="1" x14ac:dyDescent="0.3">
      <c r="B331" s="13">
        <v>45057</v>
      </c>
      <c r="C331" s="14" t="s">
        <v>11</v>
      </c>
      <c r="D331" s="14" t="s">
        <v>10</v>
      </c>
      <c r="E331" s="14">
        <v>27.01</v>
      </c>
      <c r="F331" s="14">
        <v>27.49</v>
      </c>
      <c r="G331" s="15">
        <v>26.88</v>
      </c>
      <c r="H331" s="15">
        <v>27.39</v>
      </c>
      <c r="I331" s="31">
        <v>34897300</v>
      </c>
      <c r="K331" s="4"/>
    </row>
    <row r="332" spans="2:11" ht="19.95" customHeight="1" x14ac:dyDescent="0.3">
      <c r="B332" s="13">
        <v>45056</v>
      </c>
      <c r="C332" s="14" t="s">
        <v>11</v>
      </c>
      <c r="D332" s="14" t="s">
        <v>10</v>
      </c>
      <c r="E332" s="14">
        <v>27.96</v>
      </c>
      <c r="F332" s="14">
        <v>28</v>
      </c>
      <c r="G332" s="15">
        <v>27.02</v>
      </c>
      <c r="H332" s="15">
        <v>27.32</v>
      </c>
      <c r="I332" s="31">
        <v>44446400</v>
      </c>
      <c r="K332" s="4"/>
    </row>
    <row r="333" spans="2:11" ht="19.95" customHeight="1" x14ac:dyDescent="0.3">
      <c r="B333" s="13">
        <v>45055</v>
      </c>
      <c r="C333" s="14" t="s">
        <v>11</v>
      </c>
      <c r="D333" s="14" t="s">
        <v>10</v>
      </c>
      <c r="E333" s="14">
        <v>27.42</v>
      </c>
      <c r="F333" s="14">
        <v>27.83</v>
      </c>
      <c r="G333" s="15">
        <v>27.24</v>
      </c>
      <c r="H333" s="15">
        <v>27.66</v>
      </c>
      <c r="I333" s="31">
        <v>32188800</v>
      </c>
      <c r="K333" s="4"/>
    </row>
    <row r="334" spans="2:11" ht="19.95" customHeight="1" x14ac:dyDescent="0.3">
      <c r="B334" s="13">
        <v>45054</v>
      </c>
      <c r="C334" s="14" t="s">
        <v>11</v>
      </c>
      <c r="D334" s="14" t="s">
        <v>10</v>
      </c>
      <c r="E334" s="14">
        <v>28.08</v>
      </c>
      <c r="F334" s="14">
        <v>28.15</v>
      </c>
      <c r="G334" s="15">
        <v>27.66</v>
      </c>
      <c r="H334" s="15">
        <v>27.69</v>
      </c>
      <c r="I334" s="31">
        <v>34245500</v>
      </c>
      <c r="K334" s="4"/>
    </row>
    <row r="335" spans="2:11" ht="19.95" customHeight="1" x14ac:dyDescent="0.3">
      <c r="B335" s="13">
        <v>45051</v>
      </c>
      <c r="C335" s="14" t="s">
        <v>11</v>
      </c>
      <c r="D335" s="14" t="s">
        <v>10</v>
      </c>
      <c r="E335" s="14">
        <v>27.62</v>
      </c>
      <c r="F335" s="14">
        <v>27.89</v>
      </c>
      <c r="G335" s="15">
        <v>27.47</v>
      </c>
      <c r="H335" s="15">
        <v>27.71</v>
      </c>
      <c r="I335" s="31">
        <v>50050100</v>
      </c>
      <c r="K335" s="4"/>
    </row>
    <row r="336" spans="2:11" ht="19.95" customHeight="1" x14ac:dyDescent="0.3">
      <c r="B336" s="13">
        <v>45050</v>
      </c>
      <c r="C336" s="14" t="s">
        <v>11</v>
      </c>
      <c r="D336" s="14" t="s">
        <v>10</v>
      </c>
      <c r="E336" s="14">
        <v>27.58</v>
      </c>
      <c r="F336" s="14">
        <v>27.81</v>
      </c>
      <c r="G336" s="15">
        <v>26.83</v>
      </c>
      <c r="H336" s="15">
        <v>26.99</v>
      </c>
      <c r="I336" s="31">
        <v>82173800</v>
      </c>
      <c r="K336" s="4"/>
    </row>
    <row r="337" spans="2:11" ht="19.95" customHeight="1" x14ac:dyDescent="0.3">
      <c r="B337" s="13">
        <v>45049</v>
      </c>
      <c r="C337" s="14" t="s">
        <v>11</v>
      </c>
      <c r="D337" s="14" t="s">
        <v>10</v>
      </c>
      <c r="E337" s="14">
        <v>28.16</v>
      </c>
      <c r="F337" s="14">
        <v>28.5</v>
      </c>
      <c r="G337" s="15">
        <v>27.81</v>
      </c>
      <c r="H337" s="15">
        <v>27.86</v>
      </c>
      <c r="I337" s="31">
        <v>51139500</v>
      </c>
      <c r="K337" s="4"/>
    </row>
    <row r="338" spans="2:11" ht="19.95" customHeight="1" x14ac:dyDescent="0.3">
      <c r="B338" s="13">
        <v>45048</v>
      </c>
      <c r="C338" s="14" t="s">
        <v>11</v>
      </c>
      <c r="D338" s="14" t="s">
        <v>10</v>
      </c>
      <c r="E338" s="14">
        <v>28.85</v>
      </c>
      <c r="F338" s="14">
        <v>28.86</v>
      </c>
      <c r="G338" s="15">
        <v>27.71</v>
      </c>
      <c r="H338" s="15">
        <v>28.16</v>
      </c>
      <c r="I338" s="31">
        <v>70797700</v>
      </c>
      <c r="K338" s="4"/>
    </row>
    <row r="339" spans="2:11" ht="19.95" customHeight="1" x14ac:dyDescent="0.3">
      <c r="B339" s="13">
        <v>45047</v>
      </c>
      <c r="C339" s="14" t="s">
        <v>11</v>
      </c>
      <c r="D339" s="14" t="s">
        <v>10</v>
      </c>
      <c r="E339" s="14">
        <v>29.5</v>
      </c>
      <c r="F339" s="14">
        <v>29.54</v>
      </c>
      <c r="G339" s="15">
        <v>29</v>
      </c>
      <c r="H339" s="15">
        <v>29.04</v>
      </c>
      <c r="I339" s="31">
        <v>34076800</v>
      </c>
      <c r="K339" s="4"/>
    </row>
    <row r="340" spans="2:11" ht="19.95" customHeight="1" x14ac:dyDescent="0.3">
      <c r="B340" s="13">
        <v>45044</v>
      </c>
      <c r="C340" s="14" t="s">
        <v>11</v>
      </c>
      <c r="D340" s="14" t="s">
        <v>10</v>
      </c>
      <c r="E340" s="14">
        <v>28.53</v>
      </c>
      <c r="F340" s="14">
        <v>29.43</v>
      </c>
      <c r="G340" s="15">
        <v>28.51</v>
      </c>
      <c r="H340" s="15">
        <v>29.28</v>
      </c>
      <c r="I340" s="31">
        <v>45532800</v>
      </c>
      <c r="K340" s="4"/>
    </row>
    <row r="341" spans="2:11" ht="19.95" customHeight="1" x14ac:dyDescent="0.3">
      <c r="B341" s="13">
        <v>45043</v>
      </c>
      <c r="C341" s="14" t="s">
        <v>11</v>
      </c>
      <c r="D341" s="14" t="s">
        <v>10</v>
      </c>
      <c r="E341" s="14">
        <v>28.52</v>
      </c>
      <c r="F341" s="14">
        <v>29.08</v>
      </c>
      <c r="G341" s="15">
        <v>28.52</v>
      </c>
      <c r="H341" s="15">
        <v>28.89</v>
      </c>
      <c r="I341" s="31">
        <v>33060100</v>
      </c>
      <c r="K341" s="4"/>
    </row>
    <row r="342" spans="2:11" ht="19.95" customHeight="1" x14ac:dyDescent="0.3">
      <c r="B342" s="13">
        <v>45042</v>
      </c>
      <c r="C342" s="14" t="s">
        <v>11</v>
      </c>
      <c r="D342" s="14" t="s">
        <v>10</v>
      </c>
      <c r="E342" s="14">
        <v>28.76</v>
      </c>
      <c r="F342" s="14">
        <v>28.94</v>
      </c>
      <c r="G342" s="15">
        <v>28.3</v>
      </c>
      <c r="H342" s="15">
        <v>28.44</v>
      </c>
      <c r="I342" s="31">
        <v>45848400</v>
      </c>
      <c r="K342" s="4"/>
    </row>
    <row r="343" spans="2:11" ht="19.95" customHeight="1" x14ac:dyDescent="0.3">
      <c r="B343" s="13">
        <v>45041</v>
      </c>
      <c r="C343" s="14" t="s">
        <v>11</v>
      </c>
      <c r="D343" s="14" t="s">
        <v>10</v>
      </c>
      <c r="E343" s="14">
        <v>29.45</v>
      </c>
      <c r="F343" s="14">
        <v>29.53</v>
      </c>
      <c r="G343" s="15">
        <v>28.82</v>
      </c>
      <c r="H343" s="15">
        <v>28.84</v>
      </c>
      <c r="I343" s="31">
        <v>49718800</v>
      </c>
      <c r="K343" s="4"/>
    </row>
    <row r="344" spans="2:11" ht="19.95" customHeight="1" x14ac:dyDescent="0.3">
      <c r="B344" s="13">
        <v>45040</v>
      </c>
      <c r="C344" s="14" t="s">
        <v>11</v>
      </c>
      <c r="D344" s="14" t="s">
        <v>10</v>
      </c>
      <c r="E344" s="14">
        <v>29.79</v>
      </c>
      <c r="F344" s="14">
        <v>29.9</v>
      </c>
      <c r="G344" s="15">
        <v>29.59</v>
      </c>
      <c r="H344" s="15">
        <v>29.76</v>
      </c>
      <c r="I344" s="31">
        <v>28020300</v>
      </c>
      <c r="K344" s="4"/>
    </row>
    <row r="345" spans="2:11" ht="19.95" customHeight="1" x14ac:dyDescent="0.3">
      <c r="B345" s="13">
        <v>45037</v>
      </c>
      <c r="C345" s="14" t="s">
        <v>11</v>
      </c>
      <c r="D345" s="14" t="s">
        <v>10</v>
      </c>
      <c r="E345" s="14">
        <v>29.75</v>
      </c>
      <c r="F345" s="14">
        <v>29.98</v>
      </c>
      <c r="G345" s="15">
        <v>29.41</v>
      </c>
      <c r="H345" s="15">
        <v>29.87</v>
      </c>
      <c r="I345" s="31">
        <v>44759000</v>
      </c>
      <c r="K345" s="4"/>
    </row>
    <row r="346" spans="2:11" ht="19.95" customHeight="1" x14ac:dyDescent="0.3">
      <c r="B346" s="13">
        <v>45036</v>
      </c>
      <c r="C346" s="14" t="s">
        <v>11</v>
      </c>
      <c r="D346" s="14" t="s">
        <v>10</v>
      </c>
      <c r="E346" s="14">
        <v>29.84</v>
      </c>
      <c r="F346" s="14">
        <v>30.23</v>
      </c>
      <c r="G346" s="15">
        <v>29.77</v>
      </c>
      <c r="H346" s="15">
        <v>29.9</v>
      </c>
      <c r="I346" s="31">
        <v>43193800</v>
      </c>
      <c r="K346" s="4"/>
    </row>
    <row r="347" spans="2:11" ht="19.95" customHeight="1" x14ac:dyDescent="0.3">
      <c r="B347" s="13">
        <v>45035</v>
      </c>
      <c r="C347" s="14" t="s">
        <v>11</v>
      </c>
      <c r="D347" s="14" t="s">
        <v>10</v>
      </c>
      <c r="E347" s="14">
        <v>30.13</v>
      </c>
      <c r="F347" s="14">
        <v>30.2</v>
      </c>
      <c r="G347" s="15">
        <v>29.79</v>
      </c>
      <c r="H347" s="15">
        <v>30.06</v>
      </c>
      <c r="I347" s="31">
        <v>65594200</v>
      </c>
      <c r="K347" s="4"/>
    </row>
    <row r="348" spans="2:11" ht="19.95" customHeight="1" x14ac:dyDescent="0.3">
      <c r="B348" s="13">
        <v>45034</v>
      </c>
      <c r="C348" s="14" t="s">
        <v>11</v>
      </c>
      <c r="D348" s="14" t="s">
        <v>10</v>
      </c>
      <c r="E348" s="14">
        <v>30.8</v>
      </c>
      <c r="F348" s="14">
        <v>30.93</v>
      </c>
      <c r="G348" s="15">
        <v>29.8</v>
      </c>
      <c r="H348" s="15">
        <v>30.56</v>
      </c>
      <c r="I348" s="31">
        <v>114498800</v>
      </c>
      <c r="K348" s="4"/>
    </row>
    <row r="349" spans="2:11" ht="19.95" customHeight="1" x14ac:dyDescent="0.3">
      <c r="B349" s="13">
        <v>45033</v>
      </c>
      <c r="C349" s="14" t="s">
        <v>11</v>
      </c>
      <c r="D349" s="14" t="s">
        <v>10</v>
      </c>
      <c r="E349" s="14">
        <v>29.77</v>
      </c>
      <c r="F349" s="14">
        <v>30.41</v>
      </c>
      <c r="G349" s="15">
        <v>29.4</v>
      </c>
      <c r="H349" s="15">
        <v>30.37</v>
      </c>
      <c r="I349" s="31">
        <v>83704400</v>
      </c>
      <c r="K349" s="4"/>
    </row>
    <row r="350" spans="2:11" ht="19.95" customHeight="1" x14ac:dyDescent="0.3">
      <c r="B350" s="13">
        <v>45030</v>
      </c>
      <c r="C350" s="14" t="s">
        <v>11</v>
      </c>
      <c r="D350" s="14" t="s">
        <v>10</v>
      </c>
      <c r="E350" s="14">
        <v>29.3</v>
      </c>
      <c r="F350" s="14">
        <v>29.87</v>
      </c>
      <c r="G350" s="15">
        <v>29.25</v>
      </c>
      <c r="H350" s="15">
        <v>29.52</v>
      </c>
      <c r="I350" s="31">
        <v>81110800</v>
      </c>
      <c r="K350" s="4"/>
    </row>
    <row r="351" spans="2:11" ht="19.95" customHeight="1" x14ac:dyDescent="0.3">
      <c r="B351" s="13">
        <v>45029</v>
      </c>
      <c r="C351" s="14" t="s">
        <v>11</v>
      </c>
      <c r="D351" s="14" t="s">
        <v>10</v>
      </c>
      <c r="E351" s="14">
        <v>28.56</v>
      </c>
      <c r="F351" s="14">
        <v>28.64</v>
      </c>
      <c r="G351" s="15">
        <v>28.24</v>
      </c>
      <c r="H351" s="15">
        <v>28.56</v>
      </c>
      <c r="I351" s="31">
        <v>52261400</v>
      </c>
      <c r="K351" s="4"/>
    </row>
    <row r="352" spans="2:11" ht="19.95" customHeight="1" x14ac:dyDescent="0.3">
      <c r="B352" s="13">
        <v>45028</v>
      </c>
      <c r="C352" s="14" t="s">
        <v>11</v>
      </c>
      <c r="D352" s="14" t="s">
        <v>10</v>
      </c>
      <c r="E352" s="14">
        <v>28.68</v>
      </c>
      <c r="F352" s="14">
        <v>29.01</v>
      </c>
      <c r="G352" s="15">
        <v>28.37</v>
      </c>
      <c r="H352" s="15">
        <v>28.48</v>
      </c>
      <c r="I352" s="31">
        <v>44313300</v>
      </c>
      <c r="K352" s="4"/>
    </row>
    <row r="353" spans="2:11" ht="19.95" customHeight="1" x14ac:dyDescent="0.3">
      <c r="B353" s="13">
        <v>45027</v>
      </c>
      <c r="C353" s="14" t="s">
        <v>11</v>
      </c>
      <c r="D353" s="14" t="s">
        <v>10</v>
      </c>
      <c r="E353" s="14">
        <v>28.02</v>
      </c>
      <c r="F353" s="14">
        <v>28.75</v>
      </c>
      <c r="G353" s="15">
        <v>27.96</v>
      </c>
      <c r="H353" s="15">
        <v>28.71</v>
      </c>
      <c r="I353" s="31">
        <v>58761200</v>
      </c>
      <c r="K353" s="4"/>
    </row>
    <row r="354" spans="2:11" ht="19.95" customHeight="1" x14ac:dyDescent="0.3">
      <c r="B354" s="13">
        <v>45026</v>
      </c>
      <c r="C354" s="14" t="s">
        <v>11</v>
      </c>
      <c r="D354" s="14" t="s">
        <v>10</v>
      </c>
      <c r="E354" s="14">
        <v>27.67</v>
      </c>
      <c r="F354" s="14">
        <v>28.1</v>
      </c>
      <c r="G354" s="15">
        <v>27.65</v>
      </c>
      <c r="H354" s="15">
        <v>27.94</v>
      </c>
      <c r="I354" s="31">
        <v>40572700</v>
      </c>
      <c r="K354" s="4"/>
    </row>
    <row r="355" spans="2:11" ht="19.95" customHeight="1" x14ac:dyDescent="0.3">
      <c r="B355" s="13">
        <v>45022</v>
      </c>
      <c r="C355" s="14" t="s">
        <v>11</v>
      </c>
      <c r="D355" s="14" t="s">
        <v>10</v>
      </c>
      <c r="E355" s="14">
        <v>27.72</v>
      </c>
      <c r="F355" s="14">
        <v>28.01</v>
      </c>
      <c r="G355" s="15">
        <v>27.62</v>
      </c>
      <c r="H355" s="15">
        <v>27.84</v>
      </c>
      <c r="I355" s="31">
        <v>41216600</v>
      </c>
      <c r="K355" s="4"/>
    </row>
    <row r="356" spans="2:11" ht="19.95" customHeight="1" x14ac:dyDescent="0.3">
      <c r="B356" s="13">
        <v>45021</v>
      </c>
      <c r="C356" s="14" t="s">
        <v>11</v>
      </c>
      <c r="D356" s="14" t="s">
        <v>10</v>
      </c>
      <c r="E356" s="14">
        <v>27.66</v>
      </c>
      <c r="F356" s="14">
        <v>27.91</v>
      </c>
      <c r="G356" s="15">
        <v>27.46</v>
      </c>
      <c r="H356" s="15">
        <v>27.64</v>
      </c>
      <c r="I356" s="31">
        <v>47799400</v>
      </c>
      <c r="K356" s="4"/>
    </row>
    <row r="357" spans="2:11" ht="19.95" customHeight="1" x14ac:dyDescent="0.3">
      <c r="B357" s="13">
        <v>45020</v>
      </c>
      <c r="C357" s="14" t="s">
        <v>11</v>
      </c>
      <c r="D357" s="14" t="s">
        <v>10</v>
      </c>
      <c r="E357" s="14">
        <v>28.55</v>
      </c>
      <c r="F357" s="14">
        <v>28.65</v>
      </c>
      <c r="G357" s="15">
        <v>27.66</v>
      </c>
      <c r="H357" s="15">
        <v>27.98</v>
      </c>
      <c r="I357" s="31">
        <v>56233300</v>
      </c>
      <c r="K357" s="4"/>
    </row>
    <row r="358" spans="2:11" ht="19.95" customHeight="1" x14ac:dyDescent="0.3">
      <c r="B358" s="13">
        <v>45019</v>
      </c>
      <c r="C358" s="14" t="s">
        <v>11</v>
      </c>
      <c r="D358" s="14" t="s">
        <v>10</v>
      </c>
      <c r="E358" s="14">
        <v>28.64</v>
      </c>
      <c r="F358" s="14">
        <v>28.98</v>
      </c>
      <c r="G358" s="15">
        <v>28.33</v>
      </c>
      <c r="H358" s="15">
        <v>28.59</v>
      </c>
      <c r="I358" s="31">
        <v>51996800</v>
      </c>
      <c r="K358" s="4"/>
    </row>
    <row r="359" spans="2:11" ht="19.95" customHeight="1" x14ac:dyDescent="0.3">
      <c r="B359" s="13">
        <v>45016</v>
      </c>
      <c r="C359" s="14" t="s">
        <v>11</v>
      </c>
      <c r="D359" s="14" t="s">
        <v>10</v>
      </c>
      <c r="E359" s="14">
        <v>28.62</v>
      </c>
      <c r="F359" s="14">
        <v>28.68</v>
      </c>
      <c r="G359" s="15">
        <v>28.26</v>
      </c>
      <c r="H359" s="15">
        <v>28.6</v>
      </c>
      <c r="I359" s="31">
        <v>56482100</v>
      </c>
      <c r="K359" s="4"/>
    </row>
    <row r="360" spans="2:11" ht="19.95" customHeight="1" x14ac:dyDescent="0.3">
      <c r="B360" s="13">
        <v>45015</v>
      </c>
      <c r="C360" s="14" t="s">
        <v>11</v>
      </c>
      <c r="D360" s="14" t="s">
        <v>10</v>
      </c>
      <c r="E360" s="14">
        <v>28.92</v>
      </c>
      <c r="F360" s="14">
        <v>29.06</v>
      </c>
      <c r="G360" s="15">
        <v>28.11</v>
      </c>
      <c r="H360" s="15">
        <v>28.3</v>
      </c>
      <c r="I360" s="31">
        <v>67427100</v>
      </c>
      <c r="K360" s="4"/>
    </row>
    <row r="361" spans="2:11" ht="19.95" customHeight="1" x14ac:dyDescent="0.3">
      <c r="B361" s="13">
        <v>45014</v>
      </c>
      <c r="C361" s="14" t="s">
        <v>11</v>
      </c>
      <c r="D361" s="14" t="s">
        <v>10</v>
      </c>
      <c r="E361" s="14">
        <v>28.49</v>
      </c>
      <c r="F361" s="14">
        <v>28.77</v>
      </c>
      <c r="G361" s="15">
        <v>28.24</v>
      </c>
      <c r="H361" s="15">
        <v>28.67</v>
      </c>
      <c r="I361" s="31">
        <v>62666400</v>
      </c>
      <c r="K361" s="4"/>
    </row>
    <row r="362" spans="2:11" ht="19.95" customHeight="1" x14ac:dyDescent="0.3">
      <c r="B362" s="13">
        <v>45013</v>
      </c>
      <c r="C362" s="14" t="s">
        <v>11</v>
      </c>
      <c r="D362" s="14" t="s">
        <v>10</v>
      </c>
      <c r="E362" s="14">
        <v>28.38</v>
      </c>
      <c r="F362" s="14">
        <v>28.65</v>
      </c>
      <c r="G362" s="15">
        <v>27.98</v>
      </c>
      <c r="H362" s="15">
        <v>28.12</v>
      </c>
      <c r="I362" s="31">
        <v>63416500</v>
      </c>
      <c r="K362" s="4"/>
    </row>
    <row r="363" spans="2:11" ht="19.95" customHeight="1" x14ac:dyDescent="0.3">
      <c r="B363" s="13">
        <v>45012</v>
      </c>
      <c r="C363" s="14" t="s">
        <v>11</v>
      </c>
      <c r="D363" s="14" t="s">
        <v>10</v>
      </c>
      <c r="E363" s="14">
        <v>27.93</v>
      </c>
      <c r="F363" s="14">
        <v>28.65</v>
      </c>
      <c r="G363" s="15">
        <v>27.91</v>
      </c>
      <c r="H363" s="15">
        <v>28.49</v>
      </c>
      <c r="I363" s="31">
        <v>102469800</v>
      </c>
      <c r="K363" s="4"/>
    </row>
    <row r="364" spans="2:11" ht="19.95" customHeight="1" x14ac:dyDescent="0.3">
      <c r="B364" s="13">
        <v>45009</v>
      </c>
      <c r="C364" s="14" t="s">
        <v>11</v>
      </c>
      <c r="D364" s="14" t="s">
        <v>10</v>
      </c>
      <c r="E364" s="14">
        <v>26.6</v>
      </c>
      <c r="F364" s="14">
        <v>27.29</v>
      </c>
      <c r="G364" s="15">
        <v>26.32</v>
      </c>
      <c r="H364" s="15">
        <v>27.14</v>
      </c>
      <c r="I364" s="31">
        <v>96872700</v>
      </c>
      <c r="K364" s="4"/>
    </row>
    <row r="365" spans="2:11" ht="19.95" customHeight="1" x14ac:dyDescent="0.3">
      <c r="B365" s="13">
        <v>45008</v>
      </c>
      <c r="C365" s="14" t="s">
        <v>11</v>
      </c>
      <c r="D365" s="14" t="s">
        <v>10</v>
      </c>
      <c r="E365" s="14">
        <v>28</v>
      </c>
      <c r="F365" s="14">
        <v>28.09</v>
      </c>
      <c r="G365" s="15">
        <v>26.79</v>
      </c>
      <c r="H365" s="15">
        <v>26.97</v>
      </c>
      <c r="I365" s="31">
        <v>105335900</v>
      </c>
      <c r="K365" s="4"/>
    </row>
    <row r="366" spans="2:11" ht="19.95" customHeight="1" x14ac:dyDescent="0.3">
      <c r="B366" s="13">
        <v>45007</v>
      </c>
      <c r="C366" s="14" t="s">
        <v>11</v>
      </c>
      <c r="D366" s="14" t="s">
        <v>10</v>
      </c>
      <c r="E366" s="14">
        <v>28.71</v>
      </c>
      <c r="F366" s="14">
        <v>28.74</v>
      </c>
      <c r="G366" s="15">
        <v>27.64</v>
      </c>
      <c r="H366" s="15">
        <v>27.64</v>
      </c>
      <c r="I366" s="31">
        <v>76925900</v>
      </c>
      <c r="K366" s="4"/>
    </row>
    <row r="367" spans="2:11" ht="19.95" customHeight="1" x14ac:dyDescent="0.3">
      <c r="B367" s="13">
        <v>45006</v>
      </c>
      <c r="C367" s="14" t="s">
        <v>11</v>
      </c>
      <c r="D367" s="14" t="s">
        <v>10</v>
      </c>
      <c r="E367" s="14">
        <v>28.63</v>
      </c>
      <c r="F367" s="14">
        <v>28.98</v>
      </c>
      <c r="G367" s="15">
        <v>28.51</v>
      </c>
      <c r="H367" s="15">
        <v>28.59</v>
      </c>
      <c r="I367" s="31">
        <v>84854800</v>
      </c>
      <c r="K367" s="4"/>
    </row>
    <row r="368" spans="2:11" ht="19.95" customHeight="1" x14ac:dyDescent="0.3">
      <c r="B368" s="13">
        <v>45005</v>
      </c>
      <c r="C368" s="14" t="s">
        <v>11</v>
      </c>
      <c r="D368" s="14" t="s">
        <v>10</v>
      </c>
      <c r="E368" s="14">
        <v>28.24</v>
      </c>
      <c r="F368" s="14">
        <v>28.43</v>
      </c>
      <c r="G368" s="15">
        <v>27.65</v>
      </c>
      <c r="H368" s="15">
        <v>27.75</v>
      </c>
      <c r="I368" s="31">
        <v>81441200</v>
      </c>
      <c r="K368" s="4"/>
    </row>
    <row r="369" spans="2:11" ht="19.95" customHeight="1" x14ac:dyDescent="0.3">
      <c r="B369" s="13">
        <v>45002</v>
      </c>
      <c r="C369" s="14" t="s">
        <v>11</v>
      </c>
      <c r="D369" s="14" t="s">
        <v>10</v>
      </c>
      <c r="E369" s="14">
        <v>28.66</v>
      </c>
      <c r="F369" s="14">
        <v>28.66</v>
      </c>
      <c r="G369" s="15">
        <v>27.62</v>
      </c>
      <c r="H369" s="15">
        <v>27.82</v>
      </c>
      <c r="I369" s="31">
        <v>130665500</v>
      </c>
      <c r="K369" s="4"/>
    </row>
    <row r="370" spans="2:11" ht="19.95" customHeight="1" x14ac:dyDescent="0.3">
      <c r="B370" s="13">
        <v>45001</v>
      </c>
      <c r="C370" s="14" t="s">
        <v>11</v>
      </c>
      <c r="D370" s="14" t="s">
        <v>10</v>
      </c>
      <c r="E370" s="14">
        <v>28.38</v>
      </c>
      <c r="F370" s="14">
        <v>29.47</v>
      </c>
      <c r="G370" s="15">
        <v>28.11</v>
      </c>
      <c r="H370" s="15">
        <v>28.97</v>
      </c>
      <c r="I370" s="31">
        <v>108348800</v>
      </c>
      <c r="K370" s="4"/>
    </row>
    <row r="371" spans="2:11" ht="19.95" customHeight="1" x14ac:dyDescent="0.3">
      <c r="B371" s="13">
        <v>45000</v>
      </c>
      <c r="C371" s="14" t="s">
        <v>11</v>
      </c>
      <c r="D371" s="14" t="s">
        <v>10</v>
      </c>
      <c r="E371" s="14">
        <v>27.88</v>
      </c>
      <c r="F371" s="14">
        <v>28.56</v>
      </c>
      <c r="G371" s="15">
        <v>27.68</v>
      </c>
      <c r="H371" s="15">
        <v>28.49</v>
      </c>
      <c r="I371" s="31">
        <v>131104400</v>
      </c>
      <c r="K371" s="4"/>
    </row>
    <row r="372" spans="2:11" ht="19.95" customHeight="1" x14ac:dyDescent="0.3">
      <c r="B372" s="13">
        <v>44999</v>
      </c>
      <c r="C372" s="14" t="s">
        <v>11</v>
      </c>
      <c r="D372" s="14" t="s">
        <v>10</v>
      </c>
      <c r="E372" s="14">
        <v>29.99</v>
      </c>
      <c r="F372" s="14">
        <v>30.09</v>
      </c>
      <c r="G372" s="15">
        <v>28.47</v>
      </c>
      <c r="H372" s="15">
        <v>28.76</v>
      </c>
      <c r="I372" s="31">
        <v>154255800</v>
      </c>
      <c r="K372" s="4"/>
    </row>
    <row r="373" spans="2:11" ht="19.95" customHeight="1" x14ac:dyDescent="0.3">
      <c r="B373" s="13">
        <v>44998</v>
      </c>
      <c r="C373" s="14" t="s">
        <v>11</v>
      </c>
      <c r="D373" s="14" t="s">
        <v>10</v>
      </c>
      <c r="E373" s="14">
        <v>28.92</v>
      </c>
      <c r="F373" s="14">
        <v>29.72</v>
      </c>
      <c r="G373" s="15">
        <v>27.87</v>
      </c>
      <c r="H373" s="15">
        <v>28.51</v>
      </c>
      <c r="I373" s="31">
        <v>218403300</v>
      </c>
      <c r="K373" s="4"/>
    </row>
    <row r="374" spans="2:11" ht="19.95" customHeight="1" x14ac:dyDescent="0.3">
      <c r="B374" s="13">
        <v>44995</v>
      </c>
      <c r="C374" s="14" t="s">
        <v>11</v>
      </c>
      <c r="D374" s="14" t="s">
        <v>10</v>
      </c>
      <c r="E374" s="14">
        <v>30.32</v>
      </c>
      <c r="F374" s="14">
        <v>31.04</v>
      </c>
      <c r="G374" s="15">
        <v>28.92</v>
      </c>
      <c r="H374" s="15">
        <v>30.27</v>
      </c>
      <c r="I374" s="31">
        <v>165330900</v>
      </c>
      <c r="K374" s="4"/>
    </row>
    <row r="375" spans="2:11" ht="19.95" customHeight="1" x14ac:dyDescent="0.3">
      <c r="B375" s="13">
        <v>44994</v>
      </c>
      <c r="C375" s="14" t="s">
        <v>11</v>
      </c>
      <c r="D375" s="14" t="s">
        <v>10</v>
      </c>
      <c r="E375" s="14">
        <v>32.28</v>
      </c>
      <c r="F375" s="14">
        <v>32.39</v>
      </c>
      <c r="G375" s="15">
        <v>30.31</v>
      </c>
      <c r="H375" s="15">
        <v>30.54</v>
      </c>
      <c r="I375" s="31">
        <v>112457900</v>
      </c>
      <c r="K375" s="4"/>
    </row>
    <row r="376" spans="2:11" ht="19.95" customHeight="1" x14ac:dyDescent="0.3">
      <c r="B376" s="13">
        <v>44993</v>
      </c>
      <c r="C376" s="14" t="s">
        <v>11</v>
      </c>
      <c r="D376" s="14" t="s">
        <v>10</v>
      </c>
      <c r="E376" s="14">
        <v>32.659999999999997</v>
      </c>
      <c r="F376" s="14">
        <v>32.97</v>
      </c>
      <c r="G376" s="15">
        <v>32.44</v>
      </c>
      <c r="H376" s="15">
        <v>32.56</v>
      </c>
      <c r="I376" s="31">
        <v>40045600</v>
      </c>
      <c r="K376" s="4"/>
    </row>
    <row r="377" spans="2:11" ht="19.95" customHeight="1" x14ac:dyDescent="0.3">
      <c r="B377" s="13">
        <v>44992</v>
      </c>
      <c r="C377" s="14" t="s">
        <v>11</v>
      </c>
      <c r="D377" s="14" t="s">
        <v>10</v>
      </c>
      <c r="E377" s="14">
        <v>33.85</v>
      </c>
      <c r="F377" s="14">
        <v>33.9</v>
      </c>
      <c r="G377" s="15">
        <v>32.799999999999997</v>
      </c>
      <c r="H377" s="15">
        <v>33</v>
      </c>
      <c r="I377" s="31">
        <v>52855300</v>
      </c>
      <c r="K377" s="4"/>
    </row>
    <row r="378" spans="2:11" ht="19.95" customHeight="1" x14ac:dyDescent="0.3">
      <c r="B378" s="13">
        <v>44991</v>
      </c>
      <c r="C378" s="14" t="s">
        <v>11</v>
      </c>
      <c r="D378" s="14" t="s">
        <v>10</v>
      </c>
      <c r="E378" s="14">
        <v>34.24</v>
      </c>
      <c r="F378" s="14">
        <v>34.56</v>
      </c>
      <c r="G378" s="15">
        <v>33.99</v>
      </c>
      <c r="H378" s="15">
        <v>34.090000000000003</v>
      </c>
      <c r="I378" s="31">
        <v>36646700</v>
      </c>
      <c r="K378" s="4"/>
    </row>
    <row r="379" spans="2:11" ht="19.95" customHeight="1" x14ac:dyDescent="0.3">
      <c r="B379" s="13">
        <v>44988</v>
      </c>
      <c r="C379" s="14" t="s">
        <v>11</v>
      </c>
      <c r="D379" s="14" t="s">
        <v>10</v>
      </c>
      <c r="E379" s="14">
        <v>33.65</v>
      </c>
      <c r="F379" s="14">
        <v>34.29</v>
      </c>
      <c r="G379" s="15">
        <v>33.65</v>
      </c>
      <c r="H379" s="15">
        <v>34.159999999999997</v>
      </c>
      <c r="I379" s="31">
        <v>39109100</v>
      </c>
      <c r="K379" s="4"/>
    </row>
    <row r="380" spans="2:11" ht="19.95" customHeight="1" x14ac:dyDescent="0.3">
      <c r="B380" s="13">
        <v>44987</v>
      </c>
      <c r="C380" s="14" t="s">
        <v>11</v>
      </c>
      <c r="D380" s="14" t="s">
        <v>10</v>
      </c>
      <c r="E380" s="14">
        <v>33.659999999999997</v>
      </c>
      <c r="F380" s="14">
        <v>33.700000000000003</v>
      </c>
      <c r="G380" s="15">
        <v>33</v>
      </c>
      <c r="H380" s="15">
        <v>33.49</v>
      </c>
      <c r="I380" s="31">
        <v>44607200</v>
      </c>
      <c r="K380" s="4"/>
    </row>
    <row r="381" spans="2:11" ht="19.95" customHeight="1" x14ac:dyDescent="0.3">
      <c r="B381" s="13">
        <v>44986</v>
      </c>
      <c r="C381" s="14" t="s">
        <v>11</v>
      </c>
      <c r="D381" s="14" t="s">
        <v>10</v>
      </c>
      <c r="E381" s="14">
        <v>34.15</v>
      </c>
      <c r="F381" s="14">
        <v>34.49</v>
      </c>
      <c r="G381" s="15">
        <v>33.979999999999997</v>
      </c>
      <c r="H381" s="15">
        <v>34.14</v>
      </c>
      <c r="I381" s="31">
        <v>29281600</v>
      </c>
      <c r="K381" s="4"/>
    </row>
    <row r="382" spans="2:11" ht="19.95" customHeight="1" x14ac:dyDescent="0.3">
      <c r="B382" s="13">
        <v>44985</v>
      </c>
      <c r="C382" s="14" t="s">
        <v>11</v>
      </c>
      <c r="D382" s="14" t="s">
        <v>10</v>
      </c>
      <c r="E382" s="14">
        <v>34.35</v>
      </c>
      <c r="F382" s="14">
        <v>34.49</v>
      </c>
      <c r="G382" s="15">
        <v>34.18</v>
      </c>
      <c r="H382" s="15">
        <v>34.299999999999997</v>
      </c>
      <c r="I382" s="31">
        <v>32620600</v>
      </c>
      <c r="K382" s="4"/>
    </row>
    <row r="383" spans="2:11" ht="19.95" customHeight="1" x14ac:dyDescent="0.3">
      <c r="B383" s="13">
        <v>44984</v>
      </c>
      <c r="C383" s="14" t="s">
        <v>11</v>
      </c>
      <c r="D383" s="14" t="s">
        <v>10</v>
      </c>
      <c r="E383" s="14">
        <v>34.450000000000003</v>
      </c>
      <c r="F383" s="14">
        <v>34.69</v>
      </c>
      <c r="G383" s="15">
        <v>34.17</v>
      </c>
      <c r="H383" s="15">
        <v>34.21</v>
      </c>
      <c r="I383" s="31">
        <v>30137500</v>
      </c>
      <c r="K383" s="4"/>
    </row>
    <row r="384" spans="2:11" ht="19.95" customHeight="1" x14ac:dyDescent="0.3">
      <c r="B384" s="13">
        <v>44981</v>
      </c>
      <c r="C384" s="14" t="s">
        <v>11</v>
      </c>
      <c r="D384" s="14" t="s">
        <v>10</v>
      </c>
      <c r="E384" s="14">
        <v>33.86</v>
      </c>
      <c r="F384" s="14">
        <v>34.29</v>
      </c>
      <c r="G384" s="15">
        <v>33.840000000000003</v>
      </c>
      <c r="H384" s="15">
        <v>34.21</v>
      </c>
      <c r="I384" s="31">
        <v>27046600</v>
      </c>
      <c r="K384" s="4"/>
    </row>
    <row r="385" spans="2:11" ht="19.95" customHeight="1" x14ac:dyDescent="0.3">
      <c r="B385" s="13">
        <v>44980</v>
      </c>
      <c r="C385" s="14" t="s">
        <v>11</v>
      </c>
      <c r="D385" s="14" t="s">
        <v>10</v>
      </c>
      <c r="E385" s="14">
        <v>34.4</v>
      </c>
      <c r="F385" s="14">
        <v>34.6</v>
      </c>
      <c r="G385" s="15">
        <v>33.86</v>
      </c>
      <c r="H385" s="15">
        <v>34.26</v>
      </c>
      <c r="I385" s="31">
        <v>28488000</v>
      </c>
      <c r="K385" s="4"/>
    </row>
    <row r="386" spans="2:11" ht="19.95" customHeight="1" x14ac:dyDescent="0.3">
      <c r="B386" s="13">
        <v>44979</v>
      </c>
      <c r="C386" s="14" t="s">
        <v>11</v>
      </c>
      <c r="D386" s="14" t="s">
        <v>10</v>
      </c>
      <c r="E386" s="14">
        <v>34.36</v>
      </c>
      <c r="F386" s="14">
        <v>34.549999999999997</v>
      </c>
      <c r="G386" s="15">
        <v>34.07</v>
      </c>
      <c r="H386" s="15">
        <v>34.29</v>
      </c>
      <c r="I386" s="31">
        <v>38550400</v>
      </c>
      <c r="K386" s="4"/>
    </row>
    <row r="387" spans="2:11" ht="19.95" customHeight="1" x14ac:dyDescent="0.3">
      <c r="B387" s="13">
        <v>44978</v>
      </c>
      <c r="C387" s="14" t="s">
        <v>11</v>
      </c>
      <c r="D387" s="14" t="s">
        <v>10</v>
      </c>
      <c r="E387" s="14">
        <v>34.909999999999997</v>
      </c>
      <c r="F387" s="14">
        <v>35.049999999999997</v>
      </c>
      <c r="G387" s="15">
        <v>34.270000000000003</v>
      </c>
      <c r="H387" s="15">
        <v>34.520000000000003</v>
      </c>
      <c r="I387" s="31">
        <v>37068900</v>
      </c>
      <c r="K387" s="4"/>
    </row>
    <row r="388" spans="2:11" ht="19.95" customHeight="1" x14ac:dyDescent="0.3">
      <c r="B388" s="13">
        <v>44974</v>
      </c>
      <c r="C388" s="14" t="s">
        <v>11</v>
      </c>
      <c r="D388" s="14" t="s">
        <v>10</v>
      </c>
      <c r="E388" s="14">
        <v>35.08</v>
      </c>
      <c r="F388" s="14">
        <v>35.39</v>
      </c>
      <c r="G388" s="15">
        <v>34.74</v>
      </c>
      <c r="H388" s="15">
        <v>35.35</v>
      </c>
      <c r="I388" s="31">
        <v>28562700</v>
      </c>
      <c r="K388" s="4"/>
    </row>
    <row r="389" spans="2:11" ht="19.95" customHeight="1" x14ac:dyDescent="0.3">
      <c r="B389" s="13">
        <v>44973</v>
      </c>
      <c r="C389" s="14" t="s">
        <v>11</v>
      </c>
      <c r="D389" s="14" t="s">
        <v>10</v>
      </c>
      <c r="E389" s="14">
        <v>35.42</v>
      </c>
      <c r="F389" s="14">
        <v>35.659999999999997</v>
      </c>
      <c r="G389" s="15">
        <v>35.22</v>
      </c>
      <c r="H389" s="15">
        <v>35.28</v>
      </c>
      <c r="I389" s="31">
        <v>22681100</v>
      </c>
      <c r="K389" s="4"/>
    </row>
    <row r="390" spans="2:11" ht="19.95" customHeight="1" x14ac:dyDescent="0.3">
      <c r="B390" s="13">
        <v>44972</v>
      </c>
      <c r="C390" s="14" t="s">
        <v>11</v>
      </c>
      <c r="D390" s="14" t="s">
        <v>10</v>
      </c>
      <c r="E390" s="14">
        <v>35.32</v>
      </c>
      <c r="F390" s="14">
        <v>35.61</v>
      </c>
      <c r="G390" s="15">
        <v>35.159999999999997</v>
      </c>
      <c r="H390" s="15">
        <v>35.56</v>
      </c>
      <c r="I390" s="31">
        <v>23500100</v>
      </c>
      <c r="K390" s="4"/>
    </row>
    <row r="391" spans="2:11" ht="19.95" customHeight="1" x14ac:dyDescent="0.3">
      <c r="B391" s="13">
        <v>44971</v>
      </c>
      <c r="C391" s="14" t="s">
        <v>11</v>
      </c>
      <c r="D391" s="14" t="s">
        <v>10</v>
      </c>
      <c r="E391" s="14">
        <v>35.630000000000003</v>
      </c>
      <c r="F391" s="14">
        <v>35.99</v>
      </c>
      <c r="G391" s="15">
        <v>35.46</v>
      </c>
      <c r="H391" s="15">
        <v>35.619999999999997</v>
      </c>
      <c r="I391" s="31">
        <v>33625200</v>
      </c>
      <c r="K391" s="4"/>
    </row>
    <row r="392" spans="2:11" ht="19.95" customHeight="1" x14ac:dyDescent="0.3">
      <c r="B392" s="13">
        <v>44970</v>
      </c>
      <c r="C392" s="14" t="s">
        <v>11</v>
      </c>
      <c r="D392" s="14" t="s">
        <v>10</v>
      </c>
      <c r="E392" s="14">
        <v>35.479999999999997</v>
      </c>
      <c r="F392" s="14">
        <v>35.78</v>
      </c>
      <c r="G392" s="15">
        <v>35.39</v>
      </c>
      <c r="H392" s="15">
        <v>35.65</v>
      </c>
      <c r="I392" s="31">
        <v>29163900</v>
      </c>
      <c r="K392" s="4"/>
    </row>
    <row r="393" spans="2:11" ht="19.95" customHeight="1" x14ac:dyDescent="0.3">
      <c r="B393" s="13">
        <v>44967</v>
      </c>
      <c r="C393" s="14" t="s">
        <v>11</v>
      </c>
      <c r="D393" s="14" t="s">
        <v>10</v>
      </c>
      <c r="E393" s="14">
        <v>35.549999999999997</v>
      </c>
      <c r="F393" s="14">
        <v>35.590000000000003</v>
      </c>
      <c r="G393" s="15">
        <v>35.03</v>
      </c>
      <c r="H393" s="15">
        <v>35.58</v>
      </c>
      <c r="I393" s="31">
        <v>32898900</v>
      </c>
      <c r="K393" s="4"/>
    </row>
    <row r="394" spans="2:11" ht="19.95" customHeight="1" x14ac:dyDescent="0.3">
      <c r="B394" s="13">
        <v>44966</v>
      </c>
      <c r="C394" s="14" t="s">
        <v>11</v>
      </c>
      <c r="D394" s="14" t="s">
        <v>10</v>
      </c>
      <c r="E394" s="14">
        <v>36.270000000000003</v>
      </c>
      <c r="F394" s="14">
        <v>36.35</v>
      </c>
      <c r="G394" s="15">
        <v>35.56</v>
      </c>
      <c r="H394" s="15">
        <v>35.72</v>
      </c>
      <c r="I394" s="31">
        <v>35257100</v>
      </c>
      <c r="K394" s="4"/>
    </row>
    <row r="395" spans="2:11" ht="19.95" customHeight="1" x14ac:dyDescent="0.3">
      <c r="B395" s="13">
        <v>44965</v>
      </c>
      <c r="C395" s="14" t="s">
        <v>11</v>
      </c>
      <c r="D395" s="14" t="s">
        <v>10</v>
      </c>
      <c r="E395" s="14">
        <v>36.409999999999997</v>
      </c>
      <c r="F395" s="14">
        <v>36.840000000000003</v>
      </c>
      <c r="G395" s="15">
        <v>36.340000000000003</v>
      </c>
      <c r="H395" s="15">
        <v>36.5</v>
      </c>
      <c r="I395" s="31">
        <v>28032800</v>
      </c>
      <c r="K395" s="4"/>
    </row>
    <row r="396" spans="2:11" ht="19.95" customHeight="1" x14ac:dyDescent="0.3">
      <c r="B396" s="13">
        <v>44964</v>
      </c>
      <c r="C396" s="14" t="s">
        <v>11</v>
      </c>
      <c r="D396" s="14" t="s">
        <v>10</v>
      </c>
      <c r="E396" s="14">
        <v>36.17</v>
      </c>
      <c r="F396" s="14">
        <v>37</v>
      </c>
      <c r="G396" s="15">
        <v>36.130000000000003</v>
      </c>
      <c r="H396" s="15">
        <v>36.770000000000003</v>
      </c>
      <c r="I396" s="31">
        <v>44100200</v>
      </c>
      <c r="K396" s="4"/>
    </row>
    <row r="397" spans="2:11" ht="19.95" customHeight="1" x14ac:dyDescent="0.3">
      <c r="B397" s="13">
        <v>44963</v>
      </c>
      <c r="C397" s="14" t="s">
        <v>11</v>
      </c>
      <c r="D397" s="14" t="s">
        <v>10</v>
      </c>
      <c r="E397" s="14">
        <v>36.25</v>
      </c>
      <c r="F397" s="14">
        <v>36.44</v>
      </c>
      <c r="G397" s="15">
        <v>35.979999999999997</v>
      </c>
      <c r="H397" s="15">
        <v>36.369999999999997</v>
      </c>
      <c r="I397" s="31">
        <v>29463200</v>
      </c>
      <c r="K397" s="4"/>
    </row>
    <row r="398" spans="2:11" ht="19.95" customHeight="1" x14ac:dyDescent="0.3">
      <c r="B398" s="13">
        <v>44960</v>
      </c>
      <c r="C398" s="14" t="s">
        <v>11</v>
      </c>
      <c r="D398" s="14" t="s">
        <v>10</v>
      </c>
      <c r="E398" s="14">
        <v>36.020000000000003</v>
      </c>
      <c r="F398" s="14">
        <v>36.76</v>
      </c>
      <c r="G398" s="15">
        <v>35.9</v>
      </c>
      <c r="H398" s="15">
        <v>36.43</v>
      </c>
      <c r="I398" s="31">
        <v>37411700</v>
      </c>
      <c r="K398" s="4"/>
    </row>
    <row r="399" spans="2:11" ht="19.95" customHeight="1" x14ac:dyDescent="0.3">
      <c r="B399" s="13">
        <v>44959</v>
      </c>
      <c r="C399" s="14" t="s">
        <v>11</v>
      </c>
      <c r="D399" s="14" t="s">
        <v>10</v>
      </c>
      <c r="E399" s="14">
        <v>36.1</v>
      </c>
      <c r="F399" s="14">
        <v>36.380000000000003</v>
      </c>
      <c r="G399" s="15">
        <v>35.44</v>
      </c>
      <c r="H399" s="15">
        <v>36.130000000000003</v>
      </c>
      <c r="I399" s="31">
        <v>33729100</v>
      </c>
      <c r="K399" s="4"/>
    </row>
    <row r="400" spans="2:11" ht="19.95" customHeight="1" x14ac:dyDescent="0.3">
      <c r="B400" s="13">
        <v>44958</v>
      </c>
      <c r="C400" s="14" t="s">
        <v>11</v>
      </c>
      <c r="D400" s="14" t="s">
        <v>10</v>
      </c>
      <c r="E400" s="14">
        <v>35.200000000000003</v>
      </c>
      <c r="F400" s="14">
        <v>36.26</v>
      </c>
      <c r="G400" s="15">
        <v>35.11</v>
      </c>
      <c r="H400" s="15">
        <v>35.92</v>
      </c>
      <c r="I400" s="31">
        <v>44438700</v>
      </c>
      <c r="K400" s="4"/>
    </row>
    <row r="401" spans="2:11" ht="19.95" customHeight="1" x14ac:dyDescent="0.3">
      <c r="B401" s="13">
        <v>44957</v>
      </c>
      <c r="C401" s="14" t="s">
        <v>11</v>
      </c>
      <c r="D401" s="14" t="s">
        <v>10</v>
      </c>
      <c r="E401" s="14">
        <v>35.17</v>
      </c>
      <c r="F401" s="14">
        <v>35.479999999999997</v>
      </c>
      <c r="G401" s="15">
        <v>35</v>
      </c>
      <c r="H401" s="15">
        <v>35.479999999999997</v>
      </c>
      <c r="I401" s="31">
        <v>38917400</v>
      </c>
      <c r="K401" s="4"/>
    </row>
    <row r="402" spans="2:11" ht="19.95" customHeight="1" x14ac:dyDescent="0.3">
      <c r="B402" s="13">
        <v>44956</v>
      </c>
      <c r="C402" s="14" t="s">
        <v>11</v>
      </c>
      <c r="D402" s="14" t="s">
        <v>10</v>
      </c>
      <c r="E402" s="14">
        <v>35.21</v>
      </c>
      <c r="F402" s="14">
        <v>35.56</v>
      </c>
      <c r="G402" s="15">
        <v>35.18</v>
      </c>
      <c r="H402" s="15">
        <v>35.299999999999997</v>
      </c>
      <c r="I402" s="31">
        <v>27353500</v>
      </c>
      <c r="K402" s="4"/>
    </row>
    <row r="403" spans="2:11" ht="19.95" customHeight="1" x14ac:dyDescent="0.3">
      <c r="B403" s="13">
        <v>44953</v>
      </c>
      <c r="C403" s="14" t="s">
        <v>11</v>
      </c>
      <c r="D403" s="14" t="s">
        <v>10</v>
      </c>
      <c r="E403" s="14">
        <v>35.44</v>
      </c>
      <c r="F403" s="14">
        <v>35.78</v>
      </c>
      <c r="G403" s="15">
        <v>35.270000000000003</v>
      </c>
      <c r="H403" s="15">
        <v>35.450000000000003</v>
      </c>
      <c r="I403" s="31">
        <v>29964900</v>
      </c>
      <c r="K403" s="4"/>
    </row>
    <row r="404" spans="2:11" ht="19.95" customHeight="1" x14ac:dyDescent="0.3">
      <c r="B404" s="13">
        <v>44952</v>
      </c>
      <c r="C404" s="14" t="s">
        <v>11</v>
      </c>
      <c r="D404" s="14" t="s">
        <v>10</v>
      </c>
      <c r="E404" s="14">
        <v>35.049999999999997</v>
      </c>
      <c r="F404" s="14">
        <v>35.35</v>
      </c>
      <c r="G404" s="15">
        <v>34.79</v>
      </c>
      <c r="H404" s="15">
        <v>35.340000000000003</v>
      </c>
      <c r="I404" s="31">
        <v>30035500</v>
      </c>
      <c r="K404" s="4"/>
    </row>
    <row r="405" spans="2:11" ht="19.95" customHeight="1" x14ac:dyDescent="0.3">
      <c r="B405" s="13">
        <v>44951</v>
      </c>
      <c r="C405" s="14" t="s">
        <v>11</v>
      </c>
      <c r="D405" s="14" t="s">
        <v>10</v>
      </c>
      <c r="E405" s="14">
        <v>34.299999999999997</v>
      </c>
      <c r="F405" s="14">
        <v>34.96</v>
      </c>
      <c r="G405" s="15">
        <v>34.25</v>
      </c>
      <c r="H405" s="15">
        <v>34.869999999999997</v>
      </c>
      <c r="I405" s="31">
        <v>28859700</v>
      </c>
      <c r="K405" s="4"/>
    </row>
    <row r="406" spans="2:11" ht="19.95" customHeight="1" x14ac:dyDescent="0.3">
      <c r="B406" s="13">
        <v>44950</v>
      </c>
      <c r="C406" s="14" t="s">
        <v>11</v>
      </c>
      <c r="D406" s="14" t="s">
        <v>10</v>
      </c>
      <c r="E406" s="14">
        <v>34.22</v>
      </c>
      <c r="F406" s="14">
        <v>34.79</v>
      </c>
      <c r="G406" s="15">
        <v>33.950000000000003</v>
      </c>
      <c r="H406" s="15">
        <v>34.57</v>
      </c>
      <c r="I406" s="31">
        <v>26716700</v>
      </c>
      <c r="K406" s="4"/>
    </row>
    <row r="407" spans="2:11" ht="19.95" customHeight="1" x14ac:dyDescent="0.3">
      <c r="B407" s="13">
        <v>44949</v>
      </c>
      <c r="C407" s="14" t="s">
        <v>11</v>
      </c>
      <c r="D407" s="14" t="s">
        <v>10</v>
      </c>
      <c r="E407" s="14">
        <v>33.81</v>
      </c>
      <c r="F407" s="14">
        <v>34.51</v>
      </c>
      <c r="G407" s="15">
        <v>33.75</v>
      </c>
      <c r="H407" s="15">
        <v>34.32</v>
      </c>
      <c r="I407" s="31">
        <v>33683300</v>
      </c>
      <c r="K407" s="4"/>
    </row>
    <row r="408" spans="2:11" ht="19.95" customHeight="1" x14ac:dyDescent="0.3">
      <c r="B408" s="13">
        <v>44946</v>
      </c>
      <c r="C408" s="14" t="s">
        <v>11</v>
      </c>
      <c r="D408" s="14" t="s">
        <v>10</v>
      </c>
      <c r="E408" s="14">
        <v>33.299999999999997</v>
      </c>
      <c r="F408" s="14">
        <v>33.89</v>
      </c>
      <c r="G408" s="15">
        <v>33.090000000000003</v>
      </c>
      <c r="H408" s="15">
        <v>33.85</v>
      </c>
      <c r="I408" s="31">
        <v>45004400</v>
      </c>
      <c r="K408" s="4"/>
    </row>
    <row r="409" spans="2:11" ht="19.95" customHeight="1" x14ac:dyDescent="0.3">
      <c r="B409" s="13">
        <v>44945</v>
      </c>
      <c r="C409" s="14" t="s">
        <v>11</v>
      </c>
      <c r="D409" s="14" t="s">
        <v>10</v>
      </c>
      <c r="E409" s="14">
        <v>33.28</v>
      </c>
      <c r="F409" s="14">
        <v>33.549999999999997</v>
      </c>
      <c r="G409" s="15">
        <v>32.89</v>
      </c>
      <c r="H409" s="15">
        <v>33.229999999999997</v>
      </c>
      <c r="I409" s="31">
        <v>42707100</v>
      </c>
      <c r="K409" s="4"/>
    </row>
    <row r="410" spans="2:11" ht="19.95" customHeight="1" x14ac:dyDescent="0.3">
      <c r="B410" s="13">
        <v>44944</v>
      </c>
      <c r="C410" s="14" t="s">
        <v>11</v>
      </c>
      <c r="D410" s="14" t="s">
        <v>10</v>
      </c>
      <c r="E410" s="14">
        <v>34.33</v>
      </c>
      <c r="F410" s="14">
        <v>34.340000000000003</v>
      </c>
      <c r="G410" s="15">
        <v>33.51</v>
      </c>
      <c r="H410" s="15">
        <v>33.72</v>
      </c>
      <c r="I410" s="31">
        <v>54517800</v>
      </c>
      <c r="K410" s="4"/>
    </row>
    <row r="411" spans="2:11" ht="19.95" customHeight="1" x14ac:dyDescent="0.3">
      <c r="B411" s="13">
        <v>44943</v>
      </c>
      <c r="C411" s="14" t="s">
        <v>11</v>
      </c>
      <c r="D411" s="14" t="s">
        <v>10</v>
      </c>
      <c r="E411" s="14">
        <v>34.69</v>
      </c>
      <c r="F411" s="14">
        <v>34.83</v>
      </c>
      <c r="G411" s="15">
        <v>34.15</v>
      </c>
      <c r="H411" s="15">
        <v>34.520000000000003</v>
      </c>
      <c r="I411" s="31">
        <v>56458400</v>
      </c>
      <c r="K411" s="4"/>
    </row>
    <row r="412" spans="2:11" ht="19.95" customHeight="1" x14ac:dyDescent="0.3">
      <c r="B412" s="13">
        <v>44939</v>
      </c>
      <c r="C412" s="14" t="s">
        <v>11</v>
      </c>
      <c r="D412" s="14" t="s">
        <v>10</v>
      </c>
      <c r="E412" s="14">
        <v>34.200000000000003</v>
      </c>
      <c r="F412" s="14">
        <v>35.39</v>
      </c>
      <c r="G412" s="15">
        <v>33.090000000000003</v>
      </c>
      <c r="H412" s="15">
        <v>35.229999999999997</v>
      </c>
      <c r="I412" s="31">
        <v>89667800</v>
      </c>
      <c r="K412" s="4"/>
    </row>
    <row r="413" spans="2:11" ht="19.95" customHeight="1" x14ac:dyDescent="0.3">
      <c r="B413" s="13">
        <v>44938</v>
      </c>
      <c r="C413" s="14" t="s">
        <v>11</v>
      </c>
      <c r="D413" s="14" t="s">
        <v>10</v>
      </c>
      <c r="E413" s="14">
        <v>34.6</v>
      </c>
      <c r="F413" s="14">
        <v>34.869999999999997</v>
      </c>
      <c r="G413" s="15">
        <v>34.36</v>
      </c>
      <c r="H413" s="15">
        <v>34.47</v>
      </c>
      <c r="I413" s="31">
        <v>44230400</v>
      </c>
      <c r="K413" s="4"/>
    </row>
    <row r="414" spans="2:11" ht="19.95" customHeight="1" x14ac:dyDescent="0.3">
      <c r="B414" s="13">
        <v>44937</v>
      </c>
      <c r="C414" s="14" t="s">
        <v>11</v>
      </c>
      <c r="D414" s="14" t="s">
        <v>10</v>
      </c>
      <c r="E414" s="14">
        <v>34.119999999999997</v>
      </c>
      <c r="F414" s="14">
        <v>34.44</v>
      </c>
      <c r="G414" s="15">
        <v>34</v>
      </c>
      <c r="H414" s="15">
        <v>34.380000000000003</v>
      </c>
      <c r="I414" s="31">
        <v>36783700</v>
      </c>
      <c r="K414" s="4"/>
    </row>
    <row r="415" spans="2:11" ht="19.95" customHeight="1" x14ac:dyDescent="0.3">
      <c r="B415" s="13">
        <v>44936</v>
      </c>
      <c r="C415" s="14" t="s">
        <v>11</v>
      </c>
      <c r="D415" s="14" t="s">
        <v>10</v>
      </c>
      <c r="E415" s="14">
        <v>33.74</v>
      </c>
      <c r="F415" s="14">
        <v>34.270000000000003</v>
      </c>
      <c r="G415" s="15">
        <v>33.64</v>
      </c>
      <c r="H415" s="15">
        <v>34.119999999999997</v>
      </c>
      <c r="I415" s="31">
        <v>35096000</v>
      </c>
      <c r="K415" s="4"/>
    </row>
    <row r="416" spans="2:11" ht="19.95" customHeight="1" x14ac:dyDescent="0.3">
      <c r="B416" s="13">
        <v>44935</v>
      </c>
      <c r="C416" s="14" t="s">
        <v>11</v>
      </c>
      <c r="D416" s="14" t="s">
        <v>10</v>
      </c>
      <c r="E416" s="14">
        <v>34.75</v>
      </c>
      <c r="F416" s="14">
        <v>34.76</v>
      </c>
      <c r="G416" s="15">
        <v>33.71</v>
      </c>
      <c r="H416" s="15">
        <v>33.89</v>
      </c>
      <c r="I416" s="31">
        <v>43818800</v>
      </c>
      <c r="K416" s="4"/>
    </row>
    <row r="417" spans="2:11" ht="19.95" customHeight="1" x14ac:dyDescent="0.3">
      <c r="B417" s="13">
        <v>44932</v>
      </c>
      <c r="C417" s="14" t="s">
        <v>11</v>
      </c>
      <c r="D417" s="14" t="s">
        <v>10</v>
      </c>
      <c r="E417" s="14">
        <v>34.090000000000003</v>
      </c>
      <c r="F417" s="14">
        <v>34.58</v>
      </c>
      <c r="G417" s="15">
        <v>33.54</v>
      </c>
      <c r="H417" s="15">
        <v>34.409999999999997</v>
      </c>
      <c r="I417" s="31">
        <v>34068700</v>
      </c>
      <c r="K417" s="4"/>
    </row>
    <row r="418" spans="2:11" ht="19.95" customHeight="1" x14ac:dyDescent="0.3">
      <c r="B418" s="13">
        <v>44931</v>
      </c>
      <c r="C418" s="14" t="s">
        <v>11</v>
      </c>
      <c r="D418" s="14" t="s">
        <v>10</v>
      </c>
      <c r="E418" s="14">
        <v>33.92</v>
      </c>
      <c r="F418" s="14">
        <v>34.14</v>
      </c>
      <c r="G418" s="15">
        <v>33.58</v>
      </c>
      <c r="H418" s="15">
        <v>34.07</v>
      </c>
      <c r="I418" s="31">
        <v>34177000</v>
      </c>
      <c r="K418" s="4"/>
    </row>
    <row r="419" spans="2:11" ht="19.95" customHeight="1" x14ac:dyDescent="0.3">
      <c r="B419" s="13">
        <v>44930</v>
      </c>
      <c r="C419" s="14" t="s">
        <v>11</v>
      </c>
      <c r="D419" s="14" t="s">
        <v>10</v>
      </c>
      <c r="E419" s="14">
        <v>33.9</v>
      </c>
      <c r="F419" s="14">
        <v>34.82</v>
      </c>
      <c r="G419" s="15">
        <v>33.83</v>
      </c>
      <c r="H419" s="15">
        <v>34.14</v>
      </c>
      <c r="I419" s="31">
        <v>41998500</v>
      </c>
      <c r="K419" s="4"/>
    </row>
    <row r="420" spans="2:11" ht="19.95" customHeight="1" x14ac:dyDescent="0.3">
      <c r="B420" s="13">
        <v>44929</v>
      </c>
      <c r="C420" s="14" t="s">
        <v>11</v>
      </c>
      <c r="D420" s="14" t="s">
        <v>10</v>
      </c>
      <c r="E420" s="14">
        <v>33.229999999999997</v>
      </c>
      <c r="F420" s="14">
        <v>34.090000000000003</v>
      </c>
      <c r="G420" s="15">
        <v>33.21</v>
      </c>
      <c r="H420" s="15">
        <v>33.51</v>
      </c>
      <c r="I420" s="31">
        <v>35221500</v>
      </c>
      <c r="K420" s="4"/>
    </row>
    <row r="421" spans="2:11" ht="19.95" customHeight="1" x14ac:dyDescent="0.3">
      <c r="B421" s="13">
        <v>45230</v>
      </c>
      <c r="C421" s="14" t="s">
        <v>101</v>
      </c>
      <c r="D421" s="14" t="s">
        <v>13</v>
      </c>
      <c r="E421" s="14">
        <v>56.57</v>
      </c>
      <c r="F421" s="14">
        <v>56.72</v>
      </c>
      <c r="G421" s="15">
        <v>56.15</v>
      </c>
      <c r="H421" s="15">
        <v>56.49</v>
      </c>
      <c r="I421" s="31">
        <v>16639400</v>
      </c>
      <c r="K421" s="4"/>
    </row>
    <row r="422" spans="2:11" ht="19.95" customHeight="1" x14ac:dyDescent="0.3">
      <c r="B422" s="13">
        <v>45229</v>
      </c>
      <c r="C422" s="14" t="s">
        <v>101</v>
      </c>
      <c r="D422" s="14" t="s">
        <v>13</v>
      </c>
      <c r="E422" s="14">
        <v>55.43</v>
      </c>
      <c r="F422" s="14">
        <v>56.28</v>
      </c>
      <c r="G422" s="15">
        <v>55.42</v>
      </c>
      <c r="H422" s="15">
        <v>56.15</v>
      </c>
      <c r="I422" s="31">
        <v>15014300</v>
      </c>
      <c r="K422" s="4"/>
    </row>
    <row r="423" spans="2:11" ht="19.95" customHeight="1" x14ac:dyDescent="0.3">
      <c r="B423" s="13">
        <v>45226</v>
      </c>
      <c r="C423" s="14" t="s">
        <v>101</v>
      </c>
      <c r="D423" s="14" t="s">
        <v>13</v>
      </c>
      <c r="E423" s="14">
        <v>55.55</v>
      </c>
      <c r="F423" s="14">
        <v>56.14</v>
      </c>
      <c r="G423" s="15">
        <v>55.1</v>
      </c>
      <c r="H423" s="15">
        <v>55.24</v>
      </c>
      <c r="I423" s="31">
        <v>13626500</v>
      </c>
      <c r="K423" s="4"/>
    </row>
    <row r="424" spans="2:11" ht="19.95" customHeight="1" x14ac:dyDescent="0.3">
      <c r="B424" s="13">
        <v>45225</v>
      </c>
      <c r="C424" s="14" t="s">
        <v>101</v>
      </c>
      <c r="D424" s="14" t="s">
        <v>13</v>
      </c>
      <c r="E424" s="14">
        <v>56.37</v>
      </c>
      <c r="F424" s="14">
        <v>56.63</v>
      </c>
      <c r="G424" s="15">
        <v>55.72</v>
      </c>
      <c r="H424" s="15">
        <v>55.78</v>
      </c>
      <c r="I424" s="31">
        <v>16228400</v>
      </c>
      <c r="K424" s="4"/>
    </row>
    <row r="425" spans="2:11" ht="19.95" customHeight="1" x14ac:dyDescent="0.3">
      <c r="B425" s="13">
        <v>45224</v>
      </c>
      <c r="C425" s="14" t="s">
        <v>101</v>
      </c>
      <c r="D425" s="14" t="s">
        <v>13</v>
      </c>
      <c r="E425" s="14">
        <v>55.76</v>
      </c>
      <c r="F425" s="14">
        <v>56.22</v>
      </c>
      <c r="G425" s="15">
        <v>55.56</v>
      </c>
      <c r="H425" s="15">
        <v>56.12</v>
      </c>
      <c r="I425" s="31">
        <v>16701000</v>
      </c>
      <c r="K425" s="4"/>
    </row>
    <row r="426" spans="2:11" ht="19.95" customHeight="1" x14ac:dyDescent="0.3">
      <c r="B426" s="13">
        <v>45223</v>
      </c>
      <c r="C426" s="14" t="s">
        <v>101</v>
      </c>
      <c r="D426" s="14" t="s">
        <v>13</v>
      </c>
      <c r="E426" s="14">
        <v>55.65</v>
      </c>
      <c r="F426" s="14">
        <v>56.17</v>
      </c>
      <c r="G426" s="15">
        <v>55.3</v>
      </c>
      <c r="H426" s="15">
        <v>55.64</v>
      </c>
      <c r="I426" s="31">
        <v>25290800</v>
      </c>
      <c r="K426" s="4"/>
    </row>
    <row r="427" spans="2:11" ht="19.95" customHeight="1" x14ac:dyDescent="0.3">
      <c r="B427" s="13">
        <v>45222</v>
      </c>
      <c r="C427" s="14" t="s">
        <v>101</v>
      </c>
      <c r="D427" s="14" t="s">
        <v>13</v>
      </c>
      <c r="E427" s="14">
        <v>54.38</v>
      </c>
      <c r="F427" s="14">
        <v>54.89</v>
      </c>
      <c r="G427" s="15">
        <v>54.05</v>
      </c>
      <c r="H427" s="15">
        <v>54.08</v>
      </c>
      <c r="I427" s="31">
        <v>21212700</v>
      </c>
      <c r="K427" s="4"/>
    </row>
    <row r="428" spans="2:11" ht="19.95" customHeight="1" x14ac:dyDescent="0.3">
      <c r="B428" s="13">
        <v>45219</v>
      </c>
      <c r="C428" s="14" t="s">
        <v>101</v>
      </c>
      <c r="D428" s="14" t="s">
        <v>13</v>
      </c>
      <c r="E428" s="14">
        <v>54.53</v>
      </c>
      <c r="F428" s="14">
        <v>55.02</v>
      </c>
      <c r="G428" s="15">
        <v>54.44</v>
      </c>
      <c r="H428" s="15">
        <v>54.57</v>
      </c>
      <c r="I428" s="31">
        <v>15674600</v>
      </c>
      <c r="K428" s="4"/>
    </row>
    <row r="429" spans="2:11" ht="19.95" customHeight="1" x14ac:dyDescent="0.3">
      <c r="B429" s="13">
        <v>45218</v>
      </c>
      <c r="C429" s="14" t="s">
        <v>101</v>
      </c>
      <c r="D429" s="14" t="s">
        <v>13</v>
      </c>
      <c r="E429" s="14">
        <v>54.16</v>
      </c>
      <c r="F429" s="14">
        <v>54.76</v>
      </c>
      <c r="G429" s="15">
        <v>53.86</v>
      </c>
      <c r="H429" s="15">
        <v>54.35</v>
      </c>
      <c r="I429" s="31">
        <v>16202200</v>
      </c>
      <c r="K429" s="4"/>
    </row>
    <row r="430" spans="2:11" ht="19.95" customHeight="1" x14ac:dyDescent="0.3">
      <c r="B430" s="13">
        <v>45217</v>
      </c>
      <c r="C430" s="14" t="s">
        <v>101</v>
      </c>
      <c r="D430" s="14" t="s">
        <v>13</v>
      </c>
      <c r="E430" s="14">
        <v>54.1</v>
      </c>
      <c r="F430" s="14">
        <v>54.53</v>
      </c>
      <c r="G430" s="15">
        <v>53.92</v>
      </c>
      <c r="H430" s="15">
        <v>54.05</v>
      </c>
      <c r="I430" s="31">
        <v>12809500</v>
      </c>
      <c r="K430" s="4"/>
    </row>
    <row r="431" spans="2:11" ht="19.95" customHeight="1" x14ac:dyDescent="0.3">
      <c r="B431" s="13">
        <v>45216</v>
      </c>
      <c r="C431" s="14" t="s">
        <v>101</v>
      </c>
      <c r="D431" s="14" t="s">
        <v>13</v>
      </c>
      <c r="E431" s="14">
        <v>53.31</v>
      </c>
      <c r="F431" s="14">
        <v>54.1</v>
      </c>
      <c r="G431" s="15">
        <v>53.21</v>
      </c>
      <c r="H431" s="15">
        <v>54.07</v>
      </c>
      <c r="I431" s="31">
        <v>16457200</v>
      </c>
      <c r="K431" s="4"/>
    </row>
    <row r="432" spans="2:11" ht="19.95" customHeight="1" x14ac:dyDescent="0.3">
      <c r="B432" s="13">
        <v>45215</v>
      </c>
      <c r="C432" s="14" t="s">
        <v>101</v>
      </c>
      <c r="D432" s="14" t="s">
        <v>13</v>
      </c>
      <c r="E432" s="14">
        <v>53.02</v>
      </c>
      <c r="F432" s="14">
        <v>53.56</v>
      </c>
      <c r="G432" s="15">
        <v>52.84</v>
      </c>
      <c r="H432" s="15">
        <v>53.43</v>
      </c>
      <c r="I432" s="31">
        <v>12816800</v>
      </c>
    </row>
    <row r="433" spans="2:9" ht="19.95" customHeight="1" x14ac:dyDescent="0.3">
      <c r="B433" s="13">
        <v>45212</v>
      </c>
      <c r="C433" s="14" t="s">
        <v>101</v>
      </c>
      <c r="D433" s="14" t="s">
        <v>13</v>
      </c>
      <c r="E433" s="14">
        <v>52.74</v>
      </c>
      <c r="F433" s="14">
        <v>53.42</v>
      </c>
      <c r="G433" s="15">
        <v>52.64</v>
      </c>
      <c r="H433" s="15">
        <v>52.89</v>
      </c>
      <c r="I433" s="31">
        <v>14494600</v>
      </c>
    </row>
    <row r="434" spans="2:9" ht="19.95" customHeight="1" x14ac:dyDescent="0.3">
      <c r="B434" s="13">
        <v>45211</v>
      </c>
      <c r="C434" s="14" t="s">
        <v>101</v>
      </c>
      <c r="D434" s="14" t="s">
        <v>13</v>
      </c>
      <c r="E434" s="14">
        <v>53.76</v>
      </c>
      <c r="F434" s="14">
        <v>53.83</v>
      </c>
      <c r="G434" s="15">
        <v>52.43</v>
      </c>
      <c r="H434" s="15">
        <v>52.81</v>
      </c>
      <c r="I434" s="31">
        <v>19330400</v>
      </c>
    </row>
    <row r="435" spans="2:9" ht="19.95" customHeight="1" x14ac:dyDescent="0.3">
      <c r="B435" s="13">
        <v>45210</v>
      </c>
      <c r="C435" s="14" t="s">
        <v>101</v>
      </c>
      <c r="D435" s="14" t="s">
        <v>13</v>
      </c>
      <c r="E435" s="14">
        <v>54.22</v>
      </c>
      <c r="F435" s="14">
        <v>54.28</v>
      </c>
      <c r="G435" s="15">
        <v>53.02</v>
      </c>
      <c r="H435" s="15">
        <v>53.71</v>
      </c>
      <c r="I435" s="31">
        <v>21138900</v>
      </c>
    </row>
    <row r="436" spans="2:9" ht="19.95" customHeight="1" x14ac:dyDescent="0.3">
      <c r="B436" s="13">
        <v>45209</v>
      </c>
      <c r="C436" s="14" t="s">
        <v>101</v>
      </c>
      <c r="D436" s="14" t="s">
        <v>13</v>
      </c>
      <c r="E436" s="14">
        <v>54.13</v>
      </c>
      <c r="F436" s="14">
        <v>54.33</v>
      </c>
      <c r="G436" s="15">
        <v>53.56</v>
      </c>
      <c r="H436" s="15">
        <v>54.03</v>
      </c>
      <c r="I436" s="31">
        <v>20909700</v>
      </c>
    </row>
    <row r="437" spans="2:9" ht="19.95" customHeight="1" x14ac:dyDescent="0.3">
      <c r="B437" s="13">
        <v>45208</v>
      </c>
      <c r="C437" s="14" t="s">
        <v>101</v>
      </c>
      <c r="D437" s="14" t="s">
        <v>13</v>
      </c>
      <c r="E437" s="14">
        <v>52.96</v>
      </c>
      <c r="F437" s="14">
        <v>53.15</v>
      </c>
      <c r="G437" s="15">
        <v>52.11</v>
      </c>
      <c r="H437" s="15">
        <v>52.88</v>
      </c>
      <c r="I437" s="31">
        <v>15704700</v>
      </c>
    </row>
    <row r="438" spans="2:9" ht="19.95" customHeight="1" x14ac:dyDescent="0.3">
      <c r="B438" s="13">
        <v>45205</v>
      </c>
      <c r="C438" s="14" t="s">
        <v>101</v>
      </c>
      <c r="D438" s="14" t="s">
        <v>13</v>
      </c>
      <c r="E438" s="14">
        <v>52.04</v>
      </c>
      <c r="F438" s="14">
        <v>53.29</v>
      </c>
      <c r="G438" s="15">
        <v>51.55</v>
      </c>
      <c r="H438" s="15">
        <v>53.14</v>
      </c>
      <c r="I438" s="31">
        <v>30292000</v>
      </c>
    </row>
    <row r="439" spans="2:9" ht="19.95" customHeight="1" x14ac:dyDescent="0.3">
      <c r="B439" s="13">
        <v>45204</v>
      </c>
      <c r="C439" s="14" t="s">
        <v>101</v>
      </c>
      <c r="D439" s="14" t="s">
        <v>13</v>
      </c>
      <c r="E439" s="14">
        <v>54.74</v>
      </c>
      <c r="F439" s="14">
        <v>54.95</v>
      </c>
      <c r="G439" s="15">
        <v>52.24</v>
      </c>
      <c r="H439" s="15">
        <v>52.38</v>
      </c>
      <c r="I439" s="31">
        <v>29878100</v>
      </c>
    </row>
    <row r="440" spans="2:9" ht="19.95" customHeight="1" x14ac:dyDescent="0.3">
      <c r="B440" s="13">
        <v>45203</v>
      </c>
      <c r="C440" s="14" t="s">
        <v>101</v>
      </c>
      <c r="D440" s="14" t="s">
        <v>13</v>
      </c>
      <c r="E440" s="14">
        <v>54.89</v>
      </c>
      <c r="F440" s="14">
        <v>55.28</v>
      </c>
      <c r="G440" s="15">
        <v>54.71</v>
      </c>
      <c r="H440" s="15">
        <v>55.04</v>
      </c>
      <c r="I440" s="31">
        <v>12100500</v>
      </c>
    </row>
    <row r="441" spans="2:9" ht="19.95" customHeight="1" x14ac:dyDescent="0.3">
      <c r="B441" s="13">
        <v>45202</v>
      </c>
      <c r="C441" s="14" t="s">
        <v>101</v>
      </c>
      <c r="D441" s="14" t="s">
        <v>13</v>
      </c>
      <c r="E441" s="14">
        <v>55.16</v>
      </c>
      <c r="F441" s="14">
        <v>55.43</v>
      </c>
      <c r="G441" s="15">
        <v>54.78</v>
      </c>
      <c r="H441" s="15">
        <v>54.88</v>
      </c>
      <c r="I441" s="31">
        <v>13604200</v>
      </c>
    </row>
    <row r="442" spans="2:9" ht="19.95" customHeight="1" x14ac:dyDescent="0.3">
      <c r="B442" s="13">
        <v>45201</v>
      </c>
      <c r="C442" s="14" t="s">
        <v>101</v>
      </c>
      <c r="D442" s="14" t="s">
        <v>13</v>
      </c>
      <c r="E442" s="14">
        <v>55.91</v>
      </c>
      <c r="F442" s="14">
        <v>56.01</v>
      </c>
      <c r="G442" s="15">
        <v>55.08</v>
      </c>
      <c r="H442" s="15">
        <v>55.48</v>
      </c>
      <c r="I442" s="31">
        <v>11792500</v>
      </c>
    </row>
    <row r="443" spans="2:9" ht="19.95" customHeight="1" x14ac:dyDescent="0.3">
      <c r="B443" s="13">
        <v>45198</v>
      </c>
      <c r="C443" s="14" t="s">
        <v>101</v>
      </c>
      <c r="D443" s="14" t="s">
        <v>13</v>
      </c>
      <c r="E443" s="14">
        <v>56.14</v>
      </c>
      <c r="F443" s="14">
        <v>56.27</v>
      </c>
      <c r="G443" s="15">
        <v>55.62</v>
      </c>
      <c r="H443" s="15">
        <v>55.98</v>
      </c>
      <c r="I443" s="31">
        <v>12270000</v>
      </c>
    </row>
    <row r="444" spans="2:9" ht="19.95" customHeight="1" x14ac:dyDescent="0.3">
      <c r="B444" s="13">
        <v>45197</v>
      </c>
      <c r="C444" s="14" t="s">
        <v>101</v>
      </c>
      <c r="D444" s="14" t="s">
        <v>13</v>
      </c>
      <c r="E444" s="14">
        <v>56.23</v>
      </c>
      <c r="F444" s="14">
        <v>56.32</v>
      </c>
      <c r="G444" s="15">
        <v>55.7</v>
      </c>
      <c r="H444" s="15">
        <v>55.81</v>
      </c>
      <c r="I444" s="31">
        <v>12484800</v>
      </c>
    </row>
    <row r="445" spans="2:9" ht="19.95" customHeight="1" x14ac:dyDescent="0.3">
      <c r="B445" s="13">
        <v>45196</v>
      </c>
      <c r="C445" s="14" t="s">
        <v>101</v>
      </c>
      <c r="D445" s="14" t="s">
        <v>13</v>
      </c>
      <c r="E445" s="14">
        <v>56.42</v>
      </c>
      <c r="F445" s="14">
        <v>56.53</v>
      </c>
      <c r="G445" s="15">
        <v>55.68</v>
      </c>
      <c r="H445" s="15">
        <v>55.95</v>
      </c>
      <c r="I445" s="31">
        <v>13766300</v>
      </c>
    </row>
    <row r="446" spans="2:9" ht="19.95" customHeight="1" x14ac:dyDescent="0.3">
      <c r="B446" s="13">
        <v>45195</v>
      </c>
      <c r="C446" s="14" t="s">
        <v>101</v>
      </c>
      <c r="D446" s="14" t="s">
        <v>13</v>
      </c>
      <c r="E446" s="14">
        <v>56.73</v>
      </c>
      <c r="F446" s="14">
        <v>56.9</v>
      </c>
      <c r="G446" s="15">
        <v>56.4</v>
      </c>
      <c r="H446" s="15">
        <v>56.53</v>
      </c>
      <c r="I446" s="31">
        <v>11194700</v>
      </c>
    </row>
    <row r="447" spans="2:9" ht="19.95" customHeight="1" x14ac:dyDescent="0.3">
      <c r="B447" s="13">
        <v>45194</v>
      </c>
      <c r="C447" s="14" t="s">
        <v>101</v>
      </c>
      <c r="D447" s="14" t="s">
        <v>13</v>
      </c>
      <c r="E447" s="14">
        <v>57.4</v>
      </c>
      <c r="F447" s="14">
        <v>57.49</v>
      </c>
      <c r="G447" s="15">
        <v>56.74</v>
      </c>
      <c r="H447" s="15">
        <v>57</v>
      </c>
      <c r="I447" s="31">
        <v>12358800</v>
      </c>
    </row>
    <row r="448" spans="2:9" ht="19.95" customHeight="1" x14ac:dyDescent="0.3">
      <c r="B448" s="13">
        <v>45191</v>
      </c>
      <c r="C448" s="14" t="s">
        <v>101</v>
      </c>
      <c r="D448" s="14" t="s">
        <v>13</v>
      </c>
      <c r="E448" s="14">
        <v>57.85</v>
      </c>
      <c r="F448" s="14">
        <v>57.97</v>
      </c>
      <c r="G448" s="15">
        <v>57.5</v>
      </c>
      <c r="H448" s="15">
        <v>57.6</v>
      </c>
      <c r="I448" s="31">
        <v>14644100</v>
      </c>
    </row>
    <row r="449" spans="2:9" ht="19.95" customHeight="1" x14ac:dyDescent="0.3">
      <c r="B449" s="13">
        <v>45190</v>
      </c>
      <c r="C449" s="14" t="s">
        <v>101</v>
      </c>
      <c r="D449" s="14" t="s">
        <v>13</v>
      </c>
      <c r="E449" s="14">
        <v>58.37</v>
      </c>
      <c r="F449" s="14">
        <v>58.42</v>
      </c>
      <c r="G449" s="15">
        <v>57.42</v>
      </c>
      <c r="H449" s="15">
        <v>57.54</v>
      </c>
      <c r="I449" s="31">
        <v>15941800</v>
      </c>
    </row>
    <row r="450" spans="2:9" ht="19.95" customHeight="1" x14ac:dyDescent="0.3">
      <c r="B450" s="13">
        <v>45189</v>
      </c>
      <c r="C450" s="14" t="s">
        <v>101</v>
      </c>
      <c r="D450" s="14" t="s">
        <v>13</v>
      </c>
      <c r="E450" s="14">
        <v>58.3</v>
      </c>
      <c r="F450" s="14">
        <v>58.83</v>
      </c>
      <c r="G450" s="15">
        <v>58.08</v>
      </c>
      <c r="H450" s="15">
        <v>58.44</v>
      </c>
      <c r="I450" s="31">
        <v>14766600</v>
      </c>
    </row>
    <row r="451" spans="2:9" ht="19.95" customHeight="1" x14ac:dyDescent="0.3">
      <c r="B451" s="13">
        <v>45188</v>
      </c>
      <c r="C451" s="14" t="s">
        <v>101</v>
      </c>
      <c r="D451" s="14" t="s">
        <v>13</v>
      </c>
      <c r="E451" s="14">
        <v>58.26</v>
      </c>
      <c r="F451" s="14">
        <v>58.39</v>
      </c>
      <c r="G451" s="15">
        <v>57.92</v>
      </c>
      <c r="H451" s="15">
        <v>58.18</v>
      </c>
      <c r="I451" s="31">
        <v>11998900</v>
      </c>
    </row>
    <row r="452" spans="2:9" ht="19.95" customHeight="1" x14ac:dyDescent="0.3">
      <c r="B452" s="13">
        <v>45187</v>
      </c>
      <c r="C452" s="14" t="s">
        <v>101</v>
      </c>
      <c r="D452" s="14" t="s">
        <v>13</v>
      </c>
      <c r="E452" s="14">
        <v>57.98</v>
      </c>
      <c r="F452" s="14">
        <v>58.35</v>
      </c>
      <c r="G452" s="15">
        <v>57.63</v>
      </c>
      <c r="H452" s="15">
        <v>58.3</v>
      </c>
      <c r="I452" s="31">
        <v>13617400</v>
      </c>
    </row>
    <row r="453" spans="2:9" ht="19.95" customHeight="1" x14ac:dyDescent="0.3">
      <c r="B453" s="13">
        <v>45184</v>
      </c>
      <c r="C453" s="14" t="s">
        <v>101</v>
      </c>
      <c r="D453" s="14" t="s">
        <v>13</v>
      </c>
      <c r="E453" s="14">
        <v>58.41</v>
      </c>
      <c r="F453" s="14">
        <v>58.64</v>
      </c>
      <c r="G453" s="15">
        <v>57.75</v>
      </c>
      <c r="H453" s="15">
        <v>57.94</v>
      </c>
      <c r="I453" s="31">
        <v>55690500</v>
      </c>
    </row>
    <row r="454" spans="2:9" ht="19.95" customHeight="1" x14ac:dyDescent="0.3">
      <c r="B454" s="13">
        <v>45183</v>
      </c>
      <c r="C454" s="14" t="s">
        <v>101</v>
      </c>
      <c r="D454" s="14" t="s">
        <v>13</v>
      </c>
      <c r="E454" s="14">
        <v>58.24</v>
      </c>
      <c r="F454" s="14">
        <v>58.59</v>
      </c>
      <c r="G454" s="15">
        <v>58.19</v>
      </c>
      <c r="H454" s="15">
        <v>58.46</v>
      </c>
      <c r="I454" s="31">
        <v>12311600</v>
      </c>
    </row>
    <row r="455" spans="2:9" ht="19.95" customHeight="1" x14ac:dyDescent="0.3">
      <c r="B455" s="13">
        <v>45182</v>
      </c>
      <c r="C455" s="14" t="s">
        <v>101</v>
      </c>
      <c r="D455" s="14" t="s">
        <v>13</v>
      </c>
      <c r="E455" s="14">
        <v>58.4</v>
      </c>
      <c r="F455" s="14">
        <v>58.68</v>
      </c>
      <c r="G455" s="15">
        <v>58.34</v>
      </c>
      <c r="H455" s="15">
        <v>58.44</v>
      </c>
      <c r="I455" s="31">
        <v>12641400</v>
      </c>
    </row>
    <row r="456" spans="2:9" ht="19.95" customHeight="1" x14ac:dyDescent="0.3">
      <c r="B456" s="13">
        <v>45181</v>
      </c>
      <c r="C456" s="14" t="s">
        <v>101</v>
      </c>
      <c r="D456" s="14" t="s">
        <v>13</v>
      </c>
      <c r="E456" s="14">
        <v>58.99</v>
      </c>
      <c r="F456" s="14">
        <v>59</v>
      </c>
      <c r="G456" s="15">
        <v>58.19</v>
      </c>
      <c r="H456" s="15">
        <v>58.3</v>
      </c>
      <c r="I456" s="31">
        <v>12292700</v>
      </c>
    </row>
    <row r="457" spans="2:9" ht="19.95" customHeight="1" x14ac:dyDescent="0.3">
      <c r="B457" s="13">
        <v>45180</v>
      </c>
      <c r="C457" s="14" t="s">
        <v>101</v>
      </c>
      <c r="D457" s="14" t="s">
        <v>13</v>
      </c>
      <c r="E457" s="14">
        <v>58.4</v>
      </c>
      <c r="F457" s="14">
        <v>58.99</v>
      </c>
      <c r="G457" s="15">
        <v>58.23</v>
      </c>
      <c r="H457" s="15">
        <v>58.88</v>
      </c>
      <c r="I457" s="31">
        <v>14767400</v>
      </c>
    </row>
    <row r="458" spans="2:9" ht="19.95" customHeight="1" x14ac:dyDescent="0.3">
      <c r="B458" s="13">
        <v>45177</v>
      </c>
      <c r="C458" s="14" t="s">
        <v>101</v>
      </c>
      <c r="D458" s="14" t="s">
        <v>13</v>
      </c>
      <c r="E458" s="14">
        <v>58.3</v>
      </c>
      <c r="F458" s="14">
        <v>58.41</v>
      </c>
      <c r="G458" s="15">
        <v>58.01</v>
      </c>
      <c r="H458" s="15">
        <v>58.33</v>
      </c>
      <c r="I458" s="31">
        <v>14312300</v>
      </c>
    </row>
    <row r="459" spans="2:9" ht="19.95" customHeight="1" x14ac:dyDescent="0.3">
      <c r="B459" s="13">
        <v>45176</v>
      </c>
      <c r="C459" s="14" t="s">
        <v>101</v>
      </c>
      <c r="D459" s="14" t="s">
        <v>13</v>
      </c>
      <c r="E459" s="14">
        <v>58.95</v>
      </c>
      <c r="F459" s="14">
        <v>59.16</v>
      </c>
      <c r="G459" s="15">
        <v>58.3</v>
      </c>
      <c r="H459" s="15">
        <v>58.33</v>
      </c>
      <c r="I459" s="31">
        <v>17628600</v>
      </c>
    </row>
    <row r="460" spans="2:9" ht="19.95" customHeight="1" x14ac:dyDescent="0.3">
      <c r="B460" s="13">
        <v>45175</v>
      </c>
      <c r="C460" s="14" t="s">
        <v>101</v>
      </c>
      <c r="D460" s="14" t="s">
        <v>13</v>
      </c>
      <c r="E460" s="14">
        <v>58.62</v>
      </c>
      <c r="F460" s="14">
        <v>58.83</v>
      </c>
      <c r="G460" s="15">
        <v>58.42</v>
      </c>
      <c r="H460" s="15">
        <v>58.78</v>
      </c>
      <c r="I460" s="31">
        <v>13923500</v>
      </c>
    </row>
    <row r="461" spans="2:9" ht="19.95" customHeight="1" x14ac:dyDescent="0.3">
      <c r="B461" s="13">
        <v>45174</v>
      </c>
      <c r="C461" s="14" t="s">
        <v>101</v>
      </c>
      <c r="D461" s="14" t="s">
        <v>13</v>
      </c>
      <c r="E461" s="14">
        <v>59.25</v>
      </c>
      <c r="F461" s="14">
        <v>59.32</v>
      </c>
      <c r="G461" s="15">
        <v>58.67</v>
      </c>
      <c r="H461" s="15">
        <v>58.82</v>
      </c>
      <c r="I461" s="31">
        <v>12474600</v>
      </c>
    </row>
    <row r="462" spans="2:9" ht="19.95" customHeight="1" x14ac:dyDescent="0.3">
      <c r="B462" s="13">
        <v>45170</v>
      </c>
      <c r="C462" s="14" t="s">
        <v>101</v>
      </c>
      <c r="D462" s="14" t="s">
        <v>13</v>
      </c>
      <c r="E462" s="14">
        <v>60</v>
      </c>
      <c r="F462" s="14">
        <v>60.13</v>
      </c>
      <c r="G462" s="15">
        <v>59.12</v>
      </c>
      <c r="H462" s="15">
        <v>59.31</v>
      </c>
      <c r="I462" s="31">
        <v>11257200</v>
      </c>
    </row>
    <row r="463" spans="2:9" ht="19.95" customHeight="1" x14ac:dyDescent="0.3">
      <c r="B463" s="13">
        <v>45169</v>
      </c>
      <c r="C463" s="14" t="s">
        <v>101</v>
      </c>
      <c r="D463" s="14" t="s">
        <v>13</v>
      </c>
      <c r="E463" s="14">
        <v>60.3</v>
      </c>
      <c r="F463" s="14">
        <v>60.47</v>
      </c>
      <c r="G463" s="15">
        <v>59.81</v>
      </c>
      <c r="H463" s="15">
        <v>59.83</v>
      </c>
      <c r="I463" s="31">
        <v>14663500</v>
      </c>
    </row>
    <row r="464" spans="2:9" ht="19.95" customHeight="1" x14ac:dyDescent="0.3">
      <c r="B464" s="13">
        <v>45168</v>
      </c>
      <c r="C464" s="14" t="s">
        <v>101</v>
      </c>
      <c r="D464" s="14" t="s">
        <v>13</v>
      </c>
      <c r="E464" s="14">
        <v>60.64</v>
      </c>
      <c r="F464" s="14">
        <v>60.74</v>
      </c>
      <c r="G464" s="15">
        <v>60.29</v>
      </c>
      <c r="H464" s="15">
        <v>60.47</v>
      </c>
      <c r="I464" s="31">
        <v>9447900</v>
      </c>
    </row>
    <row r="465" spans="2:9" ht="19.95" customHeight="1" x14ac:dyDescent="0.3">
      <c r="B465" s="13">
        <v>45167</v>
      </c>
      <c r="C465" s="14" t="s">
        <v>101</v>
      </c>
      <c r="D465" s="14" t="s">
        <v>13</v>
      </c>
      <c r="E465" s="14">
        <v>60.56</v>
      </c>
      <c r="F465" s="14">
        <v>60.63</v>
      </c>
      <c r="G465" s="15">
        <v>60.15</v>
      </c>
      <c r="H465" s="15">
        <v>60.5</v>
      </c>
      <c r="I465" s="31">
        <v>8189600</v>
      </c>
    </row>
    <row r="466" spans="2:9" ht="19.95" customHeight="1" x14ac:dyDescent="0.3">
      <c r="B466" s="13">
        <v>45166</v>
      </c>
      <c r="C466" s="14" t="s">
        <v>101</v>
      </c>
      <c r="D466" s="14" t="s">
        <v>13</v>
      </c>
      <c r="E466" s="14">
        <v>60.55</v>
      </c>
      <c r="F466" s="14">
        <v>60.73</v>
      </c>
      <c r="G466" s="15">
        <v>60.37</v>
      </c>
      <c r="H466" s="15">
        <v>60.56</v>
      </c>
      <c r="I466" s="31">
        <v>6254300</v>
      </c>
    </row>
    <row r="467" spans="2:9" ht="19.95" customHeight="1" x14ac:dyDescent="0.3">
      <c r="B467" s="13">
        <v>45163</v>
      </c>
      <c r="C467" s="14" t="s">
        <v>101</v>
      </c>
      <c r="D467" s="14" t="s">
        <v>13</v>
      </c>
      <c r="E467" s="14">
        <v>60.41</v>
      </c>
      <c r="F467" s="14">
        <v>60.57</v>
      </c>
      <c r="G467" s="15">
        <v>60.01</v>
      </c>
      <c r="H467" s="15">
        <v>60.39</v>
      </c>
      <c r="I467" s="31">
        <v>7629200</v>
      </c>
    </row>
    <row r="468" spans="2:9" ht="19.95" customHeight="1" x14ac:dyDescent="0.3">
      <c r="B468" s="13">
        <v>45162</v>
      </c>
      <c r="C468" s="14" t="s">
        <v>101</v>
      </c>
      <c r="D468" s="14" t="s">
        <v>13</v>
      </c>
      <c r="E468" s="14">
        <v>60.27</v>
      </c>
      <c r="F468" s="14">
        <v>60.88</v>
      </c>
      <c r="G468" s="15">
        <v>60.09</v>
      </c>
      <c r="H468" s="15">
        <v>60.11</v>
      </c>
      <c r="I468" s="31">
        <v>8955100</v>
      </c>
    </row>
    <row r="469" spans="2:9" ht="19.95" customHeight="1" x14ac:dyDescent="0.3">
      <c r="B469" s="13">
        <v>45161</v>
      </c>
      <c r="C469" s="14" t="s">
        <v>101</v>
      </c>
      <c r="D469" s="14" t="s">
        <v>13</v>
      </c>
      <c r="E469" s="14">
        <v>60.2</v>
      </c>
      <c r="F469" s="14">
        <v>60.44</v>
      </c>
      <c r="G469" s="15">
        <v>60.16</v>
      </c>
      <c r="H469" s="15">
        <v>60.27</v>
      </c>
      <c r="I469" s="31">
        <v>7749500</v>
      </c>
    </row>
    <row r="470" spans="2:9" ht="19.95" customHeight="1" x14ac:dyDescent="0.3">
      <c r="B470" s="13">
        <v>45160</v>
      </c>
      <c r="C470" s="14" t="s">
        <v>101</v>
      </c>
      <c r="D470" s="14" t="s">
        <v>13</v>
      </c>
      <c r="E470" s="14">
        <v>60.34</v>
      </c>
      <c r="F470" s="14">
        <v>60.58</v>
      </c>
      <c r="G470" s="15">
        <v>59.98</v>
      </c>
      <c r="H470" s="15">
        <v>60.06</v>
      </c>
      <c r="I470" s="31">
        <v>9412200</v>
      </c>
    </row>
    <row r="471" spans="2:9" ht="19.95" customHeight="1" x14ac:dyDescent="0.3">
      <c r="B471" s="13">
        <v>45159</v>
      </c>
      <c r="C471" s="14" t="s">
        <v>101</v>
      </c>
      <c r="D471" s="14" t="s">
        <v>13</v>
      </c>
      <c r="E471" s="14">
        <v>60.86</v>
      </c>
      <c r="F471" s="14">
        <v>60.93</v>
      </c>
      <c r="G471" s="15">
        <v>60.32</v>
      </c>
      <c r="H471" s="15">
        <v>60.43</v>
      </c>
      <c r="I471" s="31">
        <v>8648500</v>
      </c>
    </row>
    <row r="472" spans="2:9" ht="19.95" customHeight="1" x14ac:dyDescent="0.3">
      <c r="B472" s="13">
        <v>45156</v>
      </c>
      <c r="C472" s="14" t="s">
        <v>101</v>
      </c>
      <c r="D472" s="14" t="s">
        <v>13</v>
      </c>
      <c r="E472" s="14">
        <v>60.54</v>
      </c>
      <c r="F472" s="14">
        <v>61.09</v>
      </c>
      <c r="G472" s="15">
        <v>60.37</v>
      </c>
      <c r="H472" s="15">
        <v>60.95</v>
      </c>
      <c r="I472" s="31">
        <v>11082300</v>
      </c>
    </row>
    <row r="473" spans="2:9" ht="19.95" customHeight="1" x14ac:dyDescent="0.3">
      <c r="B473" s="13">
        <v>45155</v>
      </c>
      <c r="C473" s="14" t="s">
        <v>101</v>
      </c>
      <c r="D473" s="14" t="s">
        <v>13</v>
      </c>
      <c r="E473" s="14">
        <v>60.58</v>
      </c>
      <c r="F473" s="14">
        <v>61.02</v>
      </c>
      <c r="G473" s="15">
        <v>60.45</v>
      </c>
      <c r="H473" s="15">
        <v>60.61</v>
      </c>
      <c r="I473" s="31">
        <v>12873500</v>
      </c>
    </row>
    <row r="474" spans="2:9" ht="19.95" customHeight="1" x14ac:dyDescent="0.3">
      <c r="B474" s="13">
        <v>45154</v>
      </c>
      <c r="C474" s="14" t="s">
        <v>101</v>
      </c>
      <c r="D474" s="14" t="s">
        <v>13</v>
      </c>
      <c r="E474" s="14">
        <v>60.54</v>
      </c>
      <c r="F474" s="14">
        <v>60.82</v>
      </c>
      <c r="G474" s="15">
        <v>60.4</v>
      </c>
      <c r="H474" s="15">
        <v>60.48</v>
      </c>
      <c r="I474" s="31">
        <v>8372300</v>
      </c>
    </row>
    <row r="475" spans="2:9" ht="19.95" customHeight="1" x14ac:dyDescent="0.3">
      <c r="B475" s="13">
        <v>45153</v>
      </c>
      <c r="C475" s="14" t="s">
        <v>101</v>
      </c>
      <c r="D475" s="14" t="s">
        <v>13</v>
      </c>
      <c r="E475" s="14">
        <v>60.69</v>
      </c>
      <c r="F475" s="14">
        <v>60.9</v>
      </c>
      <c r="G475" s="15">
        <v>60.37</v>
      </c>
      <c r="H475" s="15">
        <v>60.47</v>
      </c>
      <c r="I475" s="31">
        <v>7187400</v>
      </c>
    </row>
    <row r="476" spans="2:9" ht="19.95" customHeight="1" x14ac:dyDescent="0.3">
      <c r="B476" s="13">
        <v>45152</v>
      </c>
      <c r="C476" s="14" t="s">
        <v>101</v>
      </c>
      <c r="D476" s="14" t="s">
        <v>13</v>
      </c>
      <c r="E476" s="14">
        <v>61.32</v>
      </c>
      <c r="F476" s="14">
        <v>61.48</v>
      </c>
      <c r="G476" s="15">
        <v>60.75</v>
      </c>
      <c r="H476" s="15">
        <v>60.88</v>
      </c>
      <c r="I476" s="31">
        <v>7176300</v>
      </c>
    </row>
    <row r="477" spans="2:9" ht="19.95" customHeight="1" x14ac:dyDescent="0.3">
      <c r="B477" s="13">
        <v>45149</v>
      </c>
      <c r="C477" s="14" t="s">
        <v>101</v>
      </c>
      <c r="D477" s="14" t="s">
        <v>13</v>
      </c>
      <c r="E477" s="14">
        <v>60.84</v>
      </c>
      <c r="F477" s="14">
        <v>61.2</v>
      </c>
      <c r="G477" s="15">
        <v>60.69</v>
      </c>
      <c r="H477" s="15">
        <v>61.17</v>
      </c>
      <c r="I477" s="31">
        <v>8483400</v>
      </c>
    </row>
    <row r="478" spans="2:9" ht="19.95" customHeight="1" x14ac:dyDescent="0.3">
      <c r="B478" s="13">
        <v>45148</v>
      </c>
      <c r="C478" s="14" t="s">
        <v>101</v>
      </c>
      <c r="D478" s="14" t="s">
        <v>13</v>
      </c>
      <c r="E478" s="14">
        <v>61.35</v>
      </c>
      <c r="F478" s="14">
        <v>61.73</v>
      </c>
      <c r="G478" s="15">
        <v>60.79</v>
      </c>
      <c r="H478" s="15">
        <v>60.92</v>
      </c>
      <c r="I478" s="31">
        <v>7870300</v>
      </c>
    </row>
    <row r="479" spans="2:9" ht="19.95" customHeight="1" x14ac:dyDescent="0.3">
      <c r="B479" s="13">
        <v>45147</v>
      </c>
      <c r="C479" s="14" t="s">
        <v>101</v>
      </c>
      <c r="D479" s="14" t="s">
        <v>13</v>
      </c>
      <c r="E479" s="14">
        <v>60.91</v>
      </c>
      <c r="F479" s="14">
        <v>61.63</v>
      </c>
      <c r="G479" s="15">
        <v>60.75</v>
      </c>
      <c r="H479" s="15">
        <v>61.06</v>
      </c>
      <c r="I479" s="31">
        <v>7904100</v>
      </c>
    </row>
    <row r="480" spans="2:9" ht="19.95" customHeight="1" x14ac:dyDescent="0.3">
      <c r="B480" s="13">
        <v>45146</v>
      </c>
      <c r="C480" s="14" t="s">
        <v>101</v>
      </c>
      <c r="D480" s="14" t="s">
        <v>13</v>
      </c>
      <c r="E480" s="14">
        <v>61.19</v>
      </c>
      <c r="F480" s="14">
        <v>61.35</v>
      </c>
      <c r="G480" s="15">
        <v>60.62</v>
      </c>
      <c r="H480" s="15">
        <v>60.92</v>
      </c>
      <c r="I480" s="31">
        <v>7956100</v>
      </c>
    </row>
    <row r="481" spans="2:9" ht="19.95" customHeight="1" x14ac:dyDescent="0.3">
      <c r="B481" s="13">
        <v>45145</v>
      </c>
      <c r="C481" s="14" t="s">
        <v>101</v>
      </c>
      <c r="D481" s="14" t="s">
        <v>13</v>
      </c>
      <c r="E481" s="14">
        <v>60.79</v>
      </c>
      <c r="F481" s="14">
        <v>61.33</v>
      </c>
      <c r="G481" s="15">
        <v>60.74</v>
      </c>
      <c r="H481" s="15">
        <v>61.19</v>
      </c>
      <c r="I481" s="31">
        <v>6982600</v>
      </c>
    </row>
    <row r="482" spans="2:9" ht="19.95" customHeight="1" x14ac:dyDescent="0.3">
      <c r="B482" s="13">
        <v>45142</v>
      </c>
      <c r="C482" s="14" t="s">
        <v>101</v>
      </c>
      <c r="D482" s="14" t="s">
        <v>13</v>
      </c>
      <c r="E482" s="14">
        <v>61.68</v>
      </c>
      <c r="F482" s="14">
        <v>61.89</v>
      </c>
      <c r="G482" s="15">
        <v>60.62</v>
      </c>
      <c r="H482" s="15">
        <v>60.71</v>
      </c>
      <c r="I482" s="31">
        <v>9356600</v>
      </c>
    </row>
    <row r="483" spans="2:9" ht="19.95" customHeight="1" x14ac:dyDescent="0.3">
      <c r="B483" s="13">
        <v>45141</v>
      </c>
      <c r="C483" s="14" t="s">
        <v>101</v>
      </c>
      <c r="D483" s="14" t="s">
        <v>13</v>
      </c>
      <c r="E483" s="14">
        <v>61.87</v>
      </c>
      <c r="F483" s="14">
        <v>62.12</v>
      </c>
      <c r="G483" s="15">
        <v>61.53</v>
      </c>
      <c r="H483" s="15">
        <v>61.64</v>
      </c>
      <c r="I483" s="31">
        <v>8037400</v>
      </c>
    </row>
    <row r="484" spans="2:9" ht="19.95" customHeight="1" x14ac:dyDescent="0.3">
      <c r="B484" s="13">
        <v>45140</v>
      </c>
      <c r="C484" s="14" t="s">
        <v>101</v>
      </c>
      <c r="D484" s="14" t="s">
        <v>13</v>
      </c>
      <c r="E484" s="14">
        <v>61.56</v>
      </c>
      <c r="F484" s="14">
        <v>62.59</v>
      </c>
      <c r="G484" s="15">
        <v>61.56</v>
      </c>
      <c r="H484" s="15">
        <v>61.96</v>
      </c>
      <c r="I484" s="31">
        <v>11059400</v>
      </c>
    </row>
    <row r="485" spans="2:9" ht="19.95" customHeight="1" x14ac:dyDescent="0.3">
      <c r="B485" s="13">
        <v>45139</v>
      </c>
      <c r="C485" s="14" t="s">
        <v>101</v>
      </c>
      <c r="D485" s="14" t="s">
        <v>13</v>
      </c>
      <c r="E485" s="14">
        <v>62.09</v>
      </c>
      <c r="F485" s="14">
        <v>62.36</v>
      </c>
      <c r="G485" s="15">
        <v>61.62</v>
      </c>
      <c r="H485" s="15">
        <v>61.77</v>
      </c>
      <c r="I485" s="31">
        <v>9281600</v>
      </c>
    </row>
    <row r="486" spans="2:9" ht="19.95" customHeight="1" x14ac:dyDescent="0.3">
      <c r="B486" s="13">
        <v>45138</v>
      </c>
      <c r="C486" s="14" t="s">
        <v>101</v>
      </c>
      <c r="D486" s="14" t="s">
        <v>13</v>
      </c>
      <c r="E486" s="14">
        <v>62.45</v>
      </c>
      <c r="F486" s="14">
        <v>62.45</v>
      </c>
      <c r="G486" s="15">
        <v>61.73</v>
      </c>
      <c r="H486" s="15">
        <v>61.93</v>
      </c>
      <c r="I486" s="31">
        <v>15577900</v>
      </c>
    </row>
    <row r="487" spans="2:9" ht="19.95" customHeight="1" x14ac:dyDescent="0.3">
      <c r="B487" s="13">
        <v>45135</v>
      </c>
      <c r="C487" s="14" t="s">
        <v>101</v>
      </c>
      <c r="D487" s="14" t="s">
        <v>13</v>
      </c>
      <c r="E487" s="14">
        <v>62.59</v>
      </c>
      <c r="F487" s="14">
        <v>62.77</v>
      </c>
      <c r="G487" s="15">
        <v>62.22</v>
      </c>
      <c r="H487" s="15">
        <v>62.48</v>
      </c>
      <c r="I487" s="31">
        <v>9721800</v>
      </c>
    </row>
    <row r="488" spans="2:9" ht="19.95" customHeight="1" x14ac:dyDescent="0.3">
      <c r="B488" s="13">
        <v>45134</v>
      </c>
      <c r="C488" s="14" t="s">
        <v>101</v>
      </c>
      <c r="D488" s="14" t="s">
        <v>13</v>
      </c>
      <c r="E488" s="14">
        <v>63.05</v>
      </c>
      <c r="F488" s="14">
        <v>63.27</v>
      </c>
      <c r="G488" s="15">
        <v>62.38</v>
      </c>
      <c r="H488" s="15">
        <v>62.44</v>
      </c>
      <c r="I488" s="31">
        <v>11517100</v>
      </c>
    </row>
    <row r="489" spans="2:9" ht="19.95" customHeight="1" x14ac:dyDescent="0.3">
      <c r="B489" s="13">
        <v>45133</v>
      </c>
      <c r="C489" s="14" t="s">
        <v>101</v>
      </c>
      <c r="D489" s="14" t="s">
        <v>13</v>
      </c>
      <c r="E489" s="14">
        <v>61.86</v>
      </c>
      <c r="F489" s="14">
        <v>63.17</v>
      </c>
      <c r="G489" s="15">
        <v>61.39</v>
      </c>
      <c r="H489" s="15">
        <v>63.05</v>
      </c>
      <c r="I489" s="31">
        <v>17145500</v>
      </c>
    </row>
    <row r="490" spans="2:9" ht="19.95" customHeight="1" x14ac:dyDescent="0.3">
      <c r="B490" s="13">
        <v>45132</v>
      </c>
      <c r="C490" s="14" t="s">
        <v>101</v>
      </c>
      <c r="D490" s="14" t="s">
        <v>13</v>
      </c>
      <c r="E490" s="14">
        <v>62.3</v>
      </c>
      <c r="F490" s="14">
        <v>62.39</v>
      </c>
      <c r="G490" s="15">
        <v>62.05</v>
      </c>
      <c r="H490" s="15">
        <v>62.25</v>
      </c>
      <c r="I490" s="31">
        <v>13422700</v>
      </c>
    </row>
    <row r="491" spans="2:9" ht="19.95" customHeight="1" x14ac:dyDescent="0.3">
      <c r="B491" s="13">
        <v>45131</v>
      </c>
      <c r="C491" s="14" t="s">
        <v>101</v>
      </c>
      <c r="D491" s="14" t="s">
        <v>13</v>
      </c>
      <c r="E491" s="14">
        <v>62.42</v>
      </c>
      <c r="F491" s="14">
        <v>62.81</v>
      </c>
      <c r="G491" s="15">
        <v>62.4</v>
      </c>
      <c r="H491" s="15">
        <v>62.46</v>
      </c>
      <c r="I491" s="31">
        <v>10251100</v>
      </c>
    </row>
    <row r="492" spans="2:9" ht="19.95" customHeight="1" x14ac:dyDescent="0.3">
      <c r="B492" s="13">
        <v>45128</v>
      </c>
      <c r="C492" s="14" t="s">
        <v>101</v>
      </c>
      <c r="D492" s="14" t="s">
        <v>13</v>
      </c>
      <c r="E492" s="14">
        <v>62.46</v>
      </c>
      <c r="F492" s="14">
        <v>62.68</v>
      </c>
      <c r="G492" s="15">
        <v>62.24</v>
      </c>
      <c r="H492" s="15">
        <v>62.44</v>
      </c>
      <c r="I492" s="31">
        <v>12813200</v>
      </c>
    </row>
    <row r="493" spans="2:9" ht="19.95" customHeight="1" x14ac:dyDescent="0.3">
      <c r="B493" s="13">
        <v>45127</v>
      </c>
      <c r="C493" s="14" t="s">
        <v>101</v>
      </c>
      <c r="D493" s="14" t="s">
        <v>13</v>
      </c>
      <c r="E493" s="14">
        <v>61.68</v>
      </c>
      <c r="F493" s="14">
        <v>62.41</v>
      </c>
      <c r="G493" s="15">
        <v>61.67</v>
      </c>
      <c r="H493" s="15">
        <v>62.39</v>
      </c>
      <c r="I493" s="31">
        <v>11563000</v>
      </c>
    </row>
    <row r="494" spans="2:9" ht="19.95" customHeight="1" x14ac:dyDescent="0.3">
      <c r="B494" s="13">
        <v>45126</v>
      </c>
      <c r="C494" s="14" t="s">
        <v>101</v>
      </c>
      <c r="D494" s="14" t="s">
        <v>13</v>
      </c>
      <c r="E494" s="14">
        <v>60.77</v>
      </c>
      <c r="F494" s="14">
        <v>61.79</v>
      </c>
      <c r="G494" s="15">
        <v>60.68</v>
      </c>
      <c r="H494" s="15">
        <v>61.64</v>
      </c>
      <c r="I494" s="31">
        <v>12936000</v>
      </c>
    </row>
    <row r="495" spans="2:9" ht="19.95" customHeight="1" x14ac:dyDescent="0.3">
      <c r="B495" s="13">
        <v>45125</v>
      </c>
      <c r="C495" s="14" t="s">
        <v>101</v>
      </c>
      <c r="D495" s="14" t="s">
        <v>13</v>
      </c>
      <c r="E495" s="14">
        <v>60.96</v>
      </c>
      <c r="F495" s="14">
        <v>61.25</v>
      </c>
      <c r="G495" s="15">
        <v>60.41</v>
      </c>
      <c r="H495" s="15">
        <v>60.57</v>
      </c>
      <c r="I495" s="31">
        <v>11152900</v>
      </c>
    </row>
    <row r="496" spans="2:9" ht="19.95" customHeight="1" x14ac:dyDescent="0.3">
      <c r="B496" s="13">
        <v>45124</v>
      </c>
      <c r="C496" s="14" t="s">
        <v>101</v>
      </c>
      <c r="D496" s="14" t="s">
        <v>13</v>
      </c>
      <c r="E496" s="14">
        <v>60.76</v>
      </c>
      <c r="F496" s="14">
        <v>61.1</v>
      </c>
      <c r="G496" s="15">
        <v>60.49</v>
      </c>
      <c r="H496" s="15">
        <v>60.81</v>
      </c>
      <c r="I496" s="31">
        <v>10014300</v>
      </c>
    </row>
    <row r="497" spans="2:9" ht="19.95" customHeight="1" x14ac:dyDescent="0.3">
      <c r="B497" s="13">
        <v>45121</v>
      </c>
      <c r="C497" s="14" t="s">
        <v>101</v>
      </c>
      <c r="D497" s="14" t="s">
        <v>13</v>
      </c>
      <c r="E497" s="14">
        <v>60.14</v>
      </c>
      <c r="F497" s="14">
        <v>61.04</v>
      </c>
      <c r="G497" s="15">
        <v>60.09</v>
      </c>
      <c r="H497" s="15">
        <v>60.9</v>
      </c>
      <c r="I497" s="31">
        <v>11631600</v>
      </c>
    </row>
    <row r="498" spans="2:9" ht="19.95" customHeight="1" x14ac:dyDescent="0.3">
      <c r="B498" s="13">
        <v>45120</v>
      </c>
      <c r="C498" s="14" t="s">
        <v>101</v>
      </c>
      <c r="D498" s="14" t="s">
        <v>13</v>
      </c>
      <c r="E498" s="14">
        <v>60.12</v>
      </c>
      <c r="F498" s="14">
        <v>60.46</v>
      </c>
      <c r="G498" s="15">
        <v>59.98</v>
      </c>
      <c r="H498" s="15">
        <v>60.35</v>
      </c>
      <c r="I498" s="31">
        <v>11269800</v>
      </c>
    </row>
    <row r="499" spans="2:9" ht="19.95" customHeight="1" x14ac:dyDescent="0.3">
      <c r="B499" s="13">
        <v>45119</v>
      </c>
      <c r="C499" s="14" t="s">
        <v>101</v>
      </c>
      <c r="D499" s="14" t="s">
        <v>13</v>
      </c>
      <c r="E499" s="14">
        <v>59.75</v>
      </c>
      <c r="F499" s="14">
        <v>60.05</v>
      </c>
      <c r="G499" s="15">
        <v>59.45</v>
      </c>
      <c r="H499" s="15">
        <v>59.84</v>
      </c>
      <c r="I499" s="31">
        <v>14241300</v>
      </c>
    </row>
    <row r="500" spans="2:9" ht="19.95" customHeight="1" x14ac:dyDescent="0.3">
      <c r="B500" s="13">
        <v>45118</v>
      </c>
      <c r="C500" s="14" t="s">
        <v>101</v>
      </c>
      <c r="D500" s="14" t="s">
        <v>13</v>
      </c>
      <c r="E500" s="14">
        <v>59.46</v>
      </c>
      <c r="F500" s="14">
        <v>59.56</v>
      </c>
      <c r="G500" s="15">
        <v>58.84</v>
      </c>
      <c r="H500" s="15">
        <v>59.52</v>
      </c>
      <c r="I500" s="31">
        <v>15970100</v>
      </c>
    </row>
    <row r="501" spans="2:9" ht="19.95" customHeight="1" x14ac:dyDescent="0.3">
      <c r="B501" s="13">
        <v>45117</v>
      </c>
      <c r="C501" s="14" t="s">
        <v>101</v>
      </c>
      <c r="D501" s="14" t="s">
        <v>13</v>
      </c>
      <c r="E501" s="14">
        <v>59.97</v>
      </c>
      <c r="F501" s="14">
        <v>60.15</v>
      </c>
      <c r="G501" s="15">
        <v>59.14</v>
      </c>
      <c r="H501" s="15">
        <v>59.31</v>
      </c>
      <c r="I501" s="31">
        <v>15480600</v>
      </c>
    </row>
    <row r="502" spans="2:9" ht="19.95" customHeight="1" x14ac:dyDescent="0.3">
      <c r="B502" s="13">
        <v>45114</v>
      </c>
      <c r="C502" s="14" t="s">
        <v>101</v>
      </c>
      <c r="D502" s="14" t="s">
        <v>13</v>
      </c>
      <c r="E502" s="14">
        <v>60.31</v>
      </c>
      <c r="F502" s="14">
        <v>60.5</v>
      </c>
      <c r="G502" s="15">
        <v>59.73</v>
      </c>
      <c r="H502" s="15">
        <v>59.76</v>
      </c>
      <c r="I502" s="31">
        <v>14565500</v>
      </c>
    </row>
    <row r="503" spans="2:9" ht="19.95" customHeight="1" x14ac:dyDescent="0.3">
      <c r="B503" s="13">
        <v>45113</v>
      </c>
      <c r="C503" s="14" t="s">
        <v>101</v>
      </c>
      <c r="D503" s="14" t="s">
        <v>13</v>
      </c>
      <c r="E503" s="14">
        <v>60.73</v>
      </c>
      <c r="F503" s="14">
        <v>61.02</v>
      </c>
      <c r="G503" s="15">
        <v>60.5</v>
      </c>
      <c r="H503" s="15">
        <v>60.56</v>
      </c>
      <c r="I503" s="31">
        <v>12603900</v>
      </c>
    </row>
    <row r="504" spans="2:9" ht="19.95" customHeight="1" x14ac:dyDescent="0.3">
      <c r="B504" s="13">
        <v>45112</v>
      </c>
      <c r="C504" s="14" t="s">
        <v>101</v>
      </c>
      <c r="D504" s="14" t="s">
        <v>13</v>
      </c>
      <c r="E504" s="14">
        <v>60.28</v>
      </c>
      <c r="F504" s="14">
        <v>61.1</v>
      </c>
      <c r="G504" s="15">
        <v>60.16</v>
      </c>
      <c r="H504" s="15">
        <v>61.03</v>
      </c>
      <c r="I504" s="31">
        <v>14716600</v>
      </c>
    </row>
    <row r="505" spans="2:9" ht="19.95" customHeight="1" x14ac:dyDescent="0.3">
      <c r="B505" s="13">
        <v>45110</v>
      </c>
      <c r="C505" s="14" t="s">
        <v>101</v>
      </c>
      <c r="D505" s="14" t="s">
        <v>13</v>
      </c>
      <c r="E505" s="14">
        <v>60.2</v>
      </c>
      <c r="F505" s="14">
        <v>60.63</v>
      </c>
      <c r="G505" s="15">
        <v>60.03</v>
      </c>
      <c r="H505" s="15">
        <v>60.58</v>
      </c>
      <c r="I505" s="31">
        <v>9694500</v>
      </c>
    </row>
    <row r="506" spans="2:9" ht="19.95" customHeight="1" x14ac:dyDescent="0.3">
      <c r="B506" s="13">
        <v>45107</v>
      </c>
      <c r="C506" s="14" t="s">
        <v>101</v>
      </c>
      <c r="D506" s="14" t="s">
        <v>13</v>
      </c>
      <c r="E506" s="14">
        <v>60</v>
      </c>
      <c r="F506" s="14">
        <v>60.35</v>
      </c>
      <c r="G506" s="15">
        <v>59.87</v>
      </c>
      <c r="H506" s="15">
        <v>60.22</v>
      </c>
      <c r="I506" s="31">
        <v>19737000</v>
      </c>
    </row>
    <row r="507" spans="2:9" ht="19.95" customHeight="1" x14ac:dyDescent="0.3">
      <c r="B507" s="13">
        <v>45106</v>
      </c>
      <c r="C507" s="14" t="s">
        <v>101</v>
      </c>
      <c r="D507" s="14" t="s">
        <v>13</v>
      </c>
      <c r="E507" s="14">
        <v>60.22</v>
      </c>
      <c r="F507" s="14">
        <v>60.35</v>
      </c>
      <c r="G507" s="15">
        <v>59.77</v>
      </c>
      <c r="H507" s="15">
        <v>60.02</v>
      </c>
      <c r="I507" s="31">
        <v>17142300</v>
      </c>
    </row>
    <row r="508" spans="2:9" ht="19.95" customHeight="1" x14ac:dyDescent="0.3">
      <c r="B508" s="13">
        <v>45105</v>
      </c>
      <c r="C508" s="14" t="s">
        <v>101</v>
      </c>
      <c r="D508" s="14" t="s">
        <v>13</v>
      </c>
      <c r="E508" s="14">
        <v>60.88</v>
      </c>
      <c r="F508" s="14">
        <v>61.04</v>
      </c>
      <c r="G508" s="15">
        <v>60.4</v>
      </c>
      <c r="H508" s="15">
        <v>60.52</v>
      </c>
      <c r="I508" s="31">
        <v>11173200</v>
      </c>
    </row>
    <row r="509" spans="2:9" ht="19.95" customHeight="1" x14ac:dyDescent="0.3">
      <c r="B509" s="13">
        <v>45104</v>
      </c>
      <c r="C509" s="14" t="s">
        <v>101</v>
      </c>
      <c r="D509" s="14" t="s">
        <v>13</v>
      </c>
      <c r="E509" s="14">
        <v>61.22</v>
      </c>
      <c r="F509" s="14">
        <v>61.36</v>
      </c>
      <c r="G509" s="15">
        <v>60.98</v>
      </c>
      <c r="H509" s="15">
        <v>61.09</v>
      </c>
      <c r="I509" s="31">
        <v>9068500</v>
      </c>
    </row>
    <row r="510" spans="2:9" ht="19.95" customHeight="1" x14ac:dyDescent="0.3">
      <c r="B510" s="13">
        <v>45103</v>
      </c>
      <c r="C510" s="14" t="s">
        <v>101</v>
      </c>
      <c r="D510" s="14" t="s">
        <v>13</v>
      </c>
      <c r="E510" s="14">
        <v>61.21</v>
      </c>
      <c r="F510" s="14">
        <v>61.29</v>
      </c>
      <c r="G510" s="15">
        <v>60.39</v>
      </c>
      <c r="H510" s="15">
        <v>61.22</v>
      </c>
      <c r="I510" s="31">
        <v>12856100</v>
      </c>
    </row>
    <row r="511" spans="2:9" ht="19.95" customHeight="1" x14ac:dyDescent="0.3">
      <c r="B511" s="13">
        <v>45100</v>
      </c>
      <c r="C511" s="14" t="s">
        <v>101</v>
      </c>
      <c r="D511" s="14" t="s">
        <v>13</v>
      </c>
      <c r="E511" s="14">
        <v>61.94</v>
      </c>
      <c r="F511" s="14">
        <v>61.97</v>
      </c>
      <c r="G511" s="15">
        <v>61.18</v>
      </c>
      <c r="H511" s="15">
        <v>61.2</v>
      </c>
      <c r="I511" s="31">
        <v>25103600</v>
      </c>
    </row>
    <row r="512" spans="2:9" ht="19.95" customHeight="1" x14ac:dyDescent="0.3">
      <c r="B512" s="13">
        <v>45099</v>
      </c>
      <c r="C512" s="14" t="s">
        <v>101</v>
      </c>
      <c r="D512" s="14" t="s">
        <v>13</v>
      </c>
      <c r="E512" s="14">
        <v>61.81</v>
      </c>
      <c r="F512" s="14">
        <v>62.1</v>
      </c>
      <c r="G512" s="15">
        <v>61.59</v>
      </c>
      <c r="H512" s="15">
        <v>61.85</v>
      </c>
      <c r="I512" s="31">
        <v>15193400</v>
      </c>
    </row>
    <row r="513" spans="2:9" ht="19.95" customHeight="1" x14ac:dyDescent="0.3">
      <c r="B513" s="13">
        <v>45098</v>
      </c>
      <c r="C513" s="14" t="s">
        <v>101</v>
      </c>
      <c r="D513" s="14" t="s">
        <v>13</v>
      </c>
      <c r="E513" s="14">
        <v>61.31</v>
      </c>
      <c r="F513" s="14">
        <v>61.72</v>
      </c>
      <c r="G513" s="15">
        <v>60.98</v>
      </c>
      <c r="H513" s="15">
        <v>61.43</v>
      </c>
      <c r="I513" s="31">
        <v>13948700</v>
      </c>
    </row>
    <row r="514" spans="2:9" ht="19.95" customHeight="1" x14ac:dyDescent="0.3">
      <c r="B514" s="13">
        <v>45097</v>
      </c>
      <c r="C514" s="14" t="s">
        <v>101</v>
      </c>
      <c r="D514" s="14" t="s">
        <v>13</v>
      </c>
      <c r="E514" s="14">
        <v>61.59</v>
      </c>
      <c r="F514" s="14">
        <v>61.96</v>
      </c>
      <c r="G514" s="15">
        <v>61.24</v>
      </c>
      <c r="H514" s="15">
        <v>61.26</v>
      </c>
      <c r="I514" s="31">
        <v>13971800</v>
      </c>
    </row>
    <row r="515" spans="2:9" ht="19.95" customHeight="1" x14ac:dyDescent="0.3">
      <c r="B515" s="13">
        <v>45093</v>
      </c>
      <c r="C515" s="14" t="s">
        <v>101</v>
      </c>
      <c r="D515" s="14" t="s">
        <v>13</v>
      </c>
      <c r="E515" s="14">
        <v>61.6</v>
      </c>
      <c r="F515" s="14">
        <v>62.17</v>
      </c>
      <c r="G515" s="15">
        <v>61.48</v>
      </c>
      <c r="H515" s="15">
        <v>61.67</v>
      </c>
      <c r="I515" s="31">
        <v>26735800</v>
      </c>
    </row>
    <row r="516" spans="2:9" ht="19.95" customHeight="1" x14ac:dyDescent="0.3">
      <c r="B516" s="13">
        <v>45092</v>
      </c>
      <c r="C516" s="14" t="s">
        <v>101</v>
      </c>
      <c r="D516" s="14" t="s">
        <v>13</v>
      </c>
      <c r="E516" s="14">
        <v>60.61</v>
      </c>
      <c r="F516" s="14">
        <v>61.3</v>
      </c>
      <c r="G516" s="15">
        <v>60.34</v>
      </c>
      <c r="H516" s="15">
        <v>61.23</v>
      </c>
      <c r="I516" s="31">
        <v>15271400</v>
      </c>
    </row>
    <row r="517" spans="2:9" ht="19.95" customHeight="1" x14ac:dyDescent="0.3">
      <c r="B517" s="13">
        <v>45091</v>
      </c>
      <c r="C517" s="14" t="s">
        <v>101</v>
      </c>
      <c r="D517" s="14" t="s">
        <v>13</v>
      </c>
      <c r="E517" s="14">
        <v>60.73</v>
      </c>
      <c r="F517" s="14">
        <v>61.08</v>
      </c>
      <c r="G517" s="15">
        <v>60.6</v>
      </c>
      <c r="H517" s="15">
        <v>60.86</v>
      </c>
      <c r="I517" s="31">
        <v>14099700</v>
      </c>
    </row>
    <row r="518" spans="2:9" ht="19.95" customHeight="1" x14ac:dyDescent="0.3">
      <c r="B518" s="13">
        <v>45090</v>
      </c>
      <c r="C518" s="14" t="s">
        <v>101</v>
      </c>
      <c r="D518" s="14" t="s">
        <v>13</v>
      </c>
      <c r="E518" s="14">
        <v>60.21</v>
      </c>
      <c r="F518" s="14">
        <v>60.67</v>
      </c>
      <c r="G518" s="15">
        <v>60.04</v>
      </c>
      <c r="H518" s="15">
        <v>60.45</v>
      </c>
      <c r="I518" s="31">
        <v>13397800</v>
      </c>
    </row>
    <row r="519" spans="2:9" ht="19.95" customHeight="1" x14ac:dyDescent="0.3">
      <c r="B519" s="13">
        <v>45089</v>
      </c>
      <c r="C519" s="14" t="s">
        <v>101</v>
      </c>
      <c r="D519" s="14" t="s">
        <v>13</v>
      </c>
      <c r="E519" s="14">
        <v>60.59</v>
      </c>
      <c r="F519" s="14">
        <v>60.65</v>
      </c>
      <c r="G519" s="15">
        <v>60.02</v>
      </c>
      <c r="H519" s="15">
        <v>60.21</v>
      </c>
      <c r="I519" s="31">
        <v>14208900</v>
      </c>
    </row>
    <row r="520" spans="2:9" ht="19.95" customHeight="1" x14ac:dyDescent="0.3">
      <c r="B520" s="13">
        <v>45086</v>
      </c>
      <c r="C520" s="14" t="s">
        <v>101</v>
      </c>
      <c r="D520" s="14" t="s">
        <v>13</v>
      </c>
      <c r="E520" s="14">
        <v>60.27</v>
      </c>
      <c r="F520" s="14">
        <v>60.67</v>
      </c>
      <c r="G520" s="15">
        <v>60.17</v>
      </c>
      <c r="H520" s="15">
        <v>60.47</v>
      </c>
      <c r="I520" s="31">
        <v>12581500</v>
      </c>
    </row>
    <row r="521" spans="2:9" ht="19.95" customHeight="1" x14ac:dyDescent="0.3">
      <c r="B521" s="13">
        <v>45085</v>
      </c>
      <c r="C521" s="14" t="s">
        <v>101</v>
      </c>
      <c r="D521" s="14" t="s">
        <v>13</v>
      </c>
      <c r="E521" s="14">
        <v>60.13</v>
      </c>
      <c r="F521" s="14">
        <v>60.41</v>
      </c>
      <c r="G521" s="15">
        <v>59.98</v>
      </c>
      <c r="H521" s="15">
        <v>60.37</v>
      </c>
      <c r="I521" s="31">
        <v>15585900</v>
      </c>
    </row>
    <row r="522" spans="2:9" ht="19.95" customHeight="1" x14ac:dyDescent="0.3">
      <c r="B522" s="13">
        <v>45084</v>
      </c>
      <c r="C522" s="14" t="s">
        <v>101</v>
      </c>
      <c r="D522" s="14" t="s">
        <v>13</v>
      </c>
      <c r="E522" s="14">
        <v>60.01</v>
      </c>
      <c r="F522" s="14">
        <v>60.36</v>
      </c>
      <c r="G522" s="15">
        <v>59.82</v>
      </c>
      <c r="H522" s="15">
        <v>60.22</v>
      </c>
      <c r="I522" s="31">
        <v>16817900</v>
      </c>
    </row>
    <row r="523" spans="2:9" ht="19.95" customHeight="1" x14ac:dyDescent="0.3">
      <c r="B523" s="13">
        <v>45083</v>
      </c>
      <c r="C523" s="14" t="s">
        <v>101</v>
      </c>
      <c r="D523" s="14" t="s">
        <v>13</v>
      </c>
      <c r="E523" s="14">
        <v>60.95</v>
      </c>
      <c r="F523" s="14">
        <v>60.99</v>
      </c>
      <c r="G523" s="15">
        <v>60.12</v>
      </c>
      <c r="H523" s="15">
        <v>60.31</v>
      </c>
      <c r="I523" s="31">
        <v>10943500</v>
      </c>
    </row>
    <row r="524" spans="2:9" ht="19.95" customHeight="1" x14ac:dyDescent="0.3">
      <c r="B524" s="13">
        <v>45082</v>
      </c>
      <c r="C524" s="14" t="s">
        <v>101</v>
      </c>
      <c r="D524" s="14" t="s">
        <v>13</v>
      </c>
      <c r="E524" s="14">
        <v>61</v>
      </c>
      <c r="F524" s="14">
        <v>61.44</v>
      </c>
      <c r="G524" s="15">
        <v>60.55</v>
      </c>
      <c r="H524" s="15">
        <v>60.75</v>
      </c>
      <c r="I524" s="31">
        <v>12915600</v>
      </c>
    </row>
    <row r="525" spans="2:9" ht="19.95" customHeight="1" x14ac:dyDescent="0.3">
      <c r="B525" s="13">
        <v>45079</v>
      </c>
      <c r="C525" s="14" t="s">
        <v>101</v>
      </c>
      <c r="D525" s="14" t="s">
        <v>13</v>
      </c>
      <c r="E525" s="14">
        <v>60.27</v>
      </c>
      <c r="F525" s="14">
        <v>61.32</v>
      </c>
      <c r="G525" s="15">
        <v>60.08</v>
      </c>
      <c r="H525" s="15">
        <v>61.16</v>
      </c>
      <c r="I525" s="31">
        <v>15256300</v>
      </c>
    </row>
    <row r="526" spans="2:9" ht="19.95" customHeight="1" x14ac:dyDescent="0.3">
      <c r="B526" s="13">
        <v>45078</v>
      </c>
      <c r="C526" s="14" t="s">
        <v>101</v>
      </c>
      <c r="D526" s="14" t="s">
        <v>13</v>
      </c>
      <c r="E526" s="14">
        <v>59.94</v>
      </c>
      <c r="F526" s="14">
        <v>60.17</v>
      </c>
      <c r="G526" s="15">
        <v>59.77</v>
      </c>
      <c r="H526" s="15">
        <v>60</v>
      </c>
      <c r="I526" s="31">
        <v>13402700</v>
      </c>
    </row>
    <row r="527" spans="2:9" ht="19.95" customHeight="1" x14ac:dyDescent="0.3">
      <c r="B527" s="13">
        <v>45077</v>
      </c>
      <c r="C527" s="14" t="s">
        <v>101</v>
      </c>
      <c r="D527" s="14" t="s">
        <v>13</v>
      </c>
      <c r="E527" s="14">
        <v>59.92</v>
      </c>
      <c r="F527" s="14">
        <v>60.28</v>
      </c>
      <c r="G527" s="15">
        <v>59.37</v>
      </c>
      <c r="H527" s="15">
        <v>59.66</v>
      </c>
      <c r="I527" s="31">
        <v>59432200</v>
      </c>
    </row>
    <row r="528" spans="2:9" ht="19.95" customHeight="1" x14ac:dyDescent="0.3">
      <c r="B528" s="13">
        <v>45076</v>
      </c>
      <c r="C528" s="14" t="s">
        <v>101</v>
      </c>
      <c r="D528" s="14" t="s">
        <v>13</v>
      </c>
      <c r="E528" s="14">
        <v>60.09</v>
      </c>
      <c r="F528" s="14">
        <v>60.2</v>
      </c>
      <c r="G528" s="15">
        <v>59.52</v>
      </c>
      <c r="H528" s="15">
        <v>59.78</v>
      </c>
      <c r="I528" s="31">
        <v>15634200</v>
      </c>
    </row>
    <row r="529" spans="2:9" ht="19.95" customHeight="1" x14ac:dyDescent="0.3">
      <c r="B529" s="13">
        <v>45072</v>
      </c>
      <c r="C529" s="14" t="s">
        <v>101</v>
      </c>
      <c r="D529" s="14" t="s">
        <v>13</v>
      </c>
      <c r="E529" s="14">
        <v>60.45</v>
      </c>
      <c r="F529" s="14">
        <v>60.64</v>
      </c>
      <c r="G529" s="15">
        <v>60.11</v>
      </c>
      <c r="H529" s="15">
        <v>60.26</v>
      </c>
      <c r="I529" s="31">
        <v>12570300</v>
      </c>
    </row>
    <row r="530" spans="2:9" ht="19.95" customHeight="1" x14ac:dyDescent="0.3">
      <c r="B530" s="13">
        <v>45071</v>
      </c>
      <c r="C530" s="14" t="s">
        <v>101</v>
      </c>
      <c r="D530" s="14" t="s">
        <v>13</v>
      </c>
      <c r="E530" s="14">
        <v>60.47</v>
      </c>
      <c r="F530" s="14">
        <v>60.73</v>
      </c>
      <c r="G530" s="15">
        <v>60.15</v>
      </c>
      <c r="H530" s="15">
        <v>60.41</v>
      </c>
      <c r="I530" s="31">
        <v>14463600</v>
      </c>
    </row>
    <row r="531" spans="2:9" ht="19.95" customHeight="1" x14ac:dyDescent="0.3">
      <c r="B531" s="13">
        <v>45070</v>
      </c>
      <c r="C531" s="14" t="s">
        <v>101</v>
      </c>
      <c r="D531" s="14" t="s">
        <v>13</v>
      </c>
      <c r="E531" s="14">
        <v>61.38</v>
      </c>
      <c r="F531" s="14">
        <v>61.43</v>
      </c>
      <c r="G531" s="15">
        <v>60.72</v>
      </c>
      <c r="H531" s="15">
        <v>60.88</v>
      </c>
      <c r="I531" s="31">
        <v>11090100</v>
      </c>
    </row>
    <row r="532" spans="2:9" ht="19.95" customHeight="1" x14ac:dyDescent="0.3">
      <c r="B532" s="13">
        <v>45069</v>
      </c>
      <c r="C532" s="14" t="s">
        <v>101</v>
      </c>
      <c r="D532" s="14" t="s">
        <v>13</v>
      </c>
      <c r="E532" s="14">
        <v>61.51</v>
      </c>
      <c r="F532" s="14">
        <v>61.67</v>
      </c>
      <c r="G532" s="15">
        <v>61.17</v>
      </c>
      <c r="H532" s="15">
        <v>61.4</v>
      </c>
      <c r="I532" s="31">
        <v>13932700</v>
      </c>
    </row>
    <row r="533" spans="2:9" ht="19.95" customHeight="1" x14ac:dyDescent="0.3">
      <c r="B533" s="13">
        <v>45068</v>
      </c>
      <c r="C533" s="14" t="s">
        <v>101</v>
      </c>
      <c r="D533" s="14" t="s">
        <v>13</v>
      </c>
      <c r="E533" s="14">
        <v>62.79</v>
      </c>
      <c r="F533" s="14">
        <v>62.87</v>
      </c>
      <c r="G533" s="15">
        <v>61.44</v>
      </c>
      <c r="H533" s="15">
        <v>61.51</v>
      </c>
      <c r="I533" s="31">
        <v>15055400</v>
      </c>
    </row>
    <row r="534" spans="2:9" ht="19.95" customHeight="1" x14ac:dyDescent="0.3">
      <c r="B534" s="13">
        <v>45065</v>
      </c>
      <c r="C534" s="14" t="s">
        <v>101</v>
      </c>
      <c r="D534" s="14" t="s">
        <v>13</v>
      </c>
      <c r="E534" s="14">
        <v>63.04</v>
      </c>
      <c r="F534" s="14">
        <v>63.1</v>
      </c>
      <c r="G534" s="15">
        <v>62.61</v>
      </c>
      <c r="H534" s="15">
        <v>62.83</v>
      </c>
      <c r="I534" s="31">
        <v>14242100</v>
      </c>
    </row>
    <row r="535" spans="2:9" ht="19.95" customHeight="1" x14ac:dyDescent="0.3">
      <c r="B535" s="13">
        <v>45064</v>
      </c>
      <c r="C535" s="14" t="s">
        <v>101</v>
      </c>
      <c r="D535" s="14" t="s">
        <v>13</v>
      </c>
      <c r="E535" s="14">
        <v>63.01</v>
      </c>
      <c r="F535" s="14">
        <v>63.04</v>
      </c>
      <c r="G535" s="15">
        <v>62.57</v>
      </c>
      <c r="H535" s="15">
        <v>62.8</v>
      </c>
      <c r="I535" s="31">
        <v>13595100</v>
      </c>
    </row>
    <row r="536" spans="2:9" ht="19.95" customHeight="1" x14ac:dyDescent="0.3">
      <c r="B536" s="13">
        <v>45063</v>
      </c>
      <c r="C536" s="14" t="s">
        <v>101</v>
      </c>
      <c r="D536" s="14" t="s">
        <v>13</v>
      </c>
      <c r="E536" s="14">
        <v>63.4</v>
      </c>
      <c r="F536" s="14">
        <v>63.42</v>
      </c>
      <c r="G536" s="15">
        <v>62.73</v>
      </c>
      <c r="H536" s="15">
        <v>63.15</v>
      </c>
      <c r="I536" s="31">
        <v>11583000</v>
      </c>
    </row>
    <row r="537" spans="2:9" ht="19.95" customHeight="1" x14ac:dyDescent="0.3">
      <c r="B537" s="13">
        <v>45062</v>
      </c>
      <c r="C537" s="14" t="s">
        <v>101</v>
      </c>
      <c r="D537" s="14" t="s">
        <v>13</v>
      </c>
      <c r="E537" s="14">
        <v>63.9</v>
      </c>
      <c r="F537" s="14">
        <v>63.9</v>
      </c>
      <c r="G537" s="15">
        <v>63.16</v>
      </c>
      <c r="H537" s="15">
        <v>63.22</v>
      </c>
      <c r="I537" s="31">
        <v>9129600</v>
      </c>
    </row>
    <row r="538" spans="2:9" ht="19.95" customHeight="1" x14ac:dyDescent="0.3">
      <c r="B538" s="13">
        <v>45061</v>
      </c>
      <c r="C538" s="14" t="s">
        <v>101</v>
      </c>
      <c r="D538" s="14" t="s">
        <v>13</v>
      </c>
      <c r="E538" s="14">
        <v>64.22</v>
      </c>
      <c r="F538" s="14">
        <v>64.25</v>
      </c>
      <c r="G538" s="15">
        <v>63.71</v>
      </c>
      <c r="H538" s="15">
        <v>63.94</v>
      </c>
      <c r="I538" s="31">
        <v>8150000</v>
      </c>
    </row>
    <row r="539" spans="2:9" ht="19.95" customHeight="1" x14ac:dyDescent="0.3">
      <c r="B539" s="13">
        <v>45058</v>
      </c>
      <c r="C539" s="14" t="s">
        <v>101</v>
      </c>
      <c r="D539" s="14" t="s">
        <v>13</v>
      </c>
      <c r="E539" s="14">
        <v>63.86</v>
      </c>
      <c r="F539" s="14">
        <v>64.19</v>
      </c>
      <c r="G539" s="15">
        <v>63.7</v>
      </c>
      <c r="H539" s="15">
        <v>64.11</v>
      </c>
      <c r="I539" s="31">
        <v>8739600</v>
      </c>
    </row>
    <row r="540" spans="2:9" ht="19.95" customHeight="1" x14ac:dyDescent="0.3">
      <c r="B540" s="13">
        <v>45057</v>
      </c>
      <c r="C540" s="14" t="s">
        <v>101</v>
      </c>
      <c r="D540" s="14" t="s">
        <v>13</v>
      </c>
      <c r="E540" s="14">
        <v>63.58</v>
      </c>
      <c r="F540" s="14">
        <v>63.93</v>
      </c>
      <c r="G540" s="15">
        <v>63.01</v>
      </c>
      <c r="H540" s="15">
        <v>63.86</v>
      </c>
      <c r="I540" s="31">
        <v>9581500</v>
      </c>
    </row>
    <row r="541" spans="2:9" ht="19.95" customHeight="1" x14ac:dyDescent="0.3">
      <c r="B541" s="13">
        <v>45056</v>
      </c>
      <c r="C541" s="14" t="s">
        <v>101</v>
      </c>
      <c r="D541" s="14" t="s">
        <v>13</v>
      </c>
      <c r="E541" s="14">
        <v>63.32</v>
      </c>
      <c r="F541" s="14">
        <v>63.64</v>
      </c>
      <c r="G541" s="15">
        <v>62.99</v>
      </c>
      <c r="H541" s="15">
        <v>63.5</v>
      </c>
      <c r="I541" s="31">
        <v>10134000</v>
      </c>
    </row>
    <row r="542" spans="2:9" ht="19.95" customHeight="1" x14ac:dyDescent="0.3">
      <c r="B542" s="13">
        <v>45055</v>
      </c>
      <c r="C542" s="14" t="s">
        <v>101</v>
      </c>
      <c r="D542" s="14" t="s">
        <v>13</v>
      </c>
      <c r="E542" s="14">
        <v>63.64</v>
      </c>
      <c r="F542" s="14">
        <v>63.75</v>
      </c>
      <c r="G542" s="15">
        <v>63.28</v>
      </c>
      <c r="H542" s="15">
        <v>63.39</v>
      </c>
      <c r="I542" s="31">
        <v>9067700</v>
      </c>
    </row>
    <row r="543" spans="2:9" ht="19.95" customHeight="1" x14ac:dyDescent="0.3">
      <c r="B543" s="13">
        <v>45054</v>
      </c>
      <c r="C543" s="14" t="s">
        <v>101</v>
      </c>
      <c r="D543" s="14" t="s">
        <v>13</v>
      </c>
      <c r="E543" s="14">
        <v>63.81</v>
      </c>
      <c r="F543" s="14">
        <v>64.06</v>
      </c>
      <c r="G543" s="15">
        <v>63.61</v>
      </c>
      <c r="H543" s="15">
        <v>63.92</v>
      </c>
      <c r="I543" s="31">
        <v>7240700</v>
      </c>
    </row>
    <row r="544" spans="2:9" ht="19.95" customHeight="1" x14ac:dyDescent="0.3">
      <c r="B544" s="13">
        <v>45051</v>
      </c>
      <c r="C544" s="14" t="s">
        <v>101</v>
      </c>
      <c r="D544" s="14" t="s">
        <v>13</v>
      </c>
      <c r="E544" s="14">
        <v>63.64</v>
      </c>
      <c r="F544" s="14">
        <v>64.209999999999994</v>
      </c>
      <c r="G544" s="15">
        <v>63.63</v>
      </c>
      <c r="H544" s="15">
        <v>64.02</v>
      </c>
      <c r="I544" s="31">
        <v>9037300</v>
      </c>
    </row>
    <row r="545" spans="2:9" ht="19.95" customHeight="1" x14ac:dyDescent="0.3">
      <c r="B545" s="13">
        <v>45050</v>
      </c>
      <c r="C545" s="14" t="s">
        <v>101</v>
      </c>
      <c r="D545" s="14" t="s">
        <v>13</v>
      </c>
      <c r="E545" s="14">
        <v>63.74</v>
      </c>
      <c r="F545" s="14">
        <v>63.93</v>
      </c>
      <c r="G545" s="15">
        <v>63.51</v>
      </c>
      <c r="H545" s="15">
        <v>63.72</v>
      </c>
      <c r="I545" s="31">
        <v>11938300</v>
      </c>
    </row>
    <row r="546" spans="2:9" ht="19.95" customHeight="1" x14ac:dyDescent="0.3">
      <c r="B546" s="13">
        <v>45049</v>
      </c>
      <c r="C546" s="14" t="s">
        <v>101</v>
      </c>
      <c r="D546" s="14" t="s">
        <v>13</v>
      </c>
      <c r="E546" s="14">
        <v>64.02</v>
      </c>
      <c r="F546" s="14">
        <v>64.180000000000007</v>
      </c>
      <c r="G546" s="15">
        <v>63.58</v>
      </c>
      <c r="H546" s="15">
        <v>63.65</v>
      </c>
      <c r="I546" s="31">
        <v>11084600</v>
      </c>
    </row>
    <row r="547" spans="2:9" ht="19.95" customHeight="1" x14ac:dyDescent="0.3">
      <c r="B547" s="13">
        <v>45048</v>
      </c>
      <c r="C547" s="14" t="s">
        <v>101</v>
      </c>
      <c r="D547" s="14" t="s">
        <v>13</v>
      </c>
      <c r="E547" s="14">
        <v>64.14</v>
      </c>
      <c r="F547" s="14">
        <v>64.14</v>
      </c>
      <c r="G547" s="15">
        <v>63.27</v>
      </c>
      <c r="H547" s="15">
        <v>64.010000000000005</v>
      </c>
      <c r="I547" s="31">
        <v>10948400</v>
      </c>
    </row>
    <row r="548" spans="2:9" ht="19.95" customHeight="1" x14ac:dyDescent="0.3">
      <c r="B548" s="13">
        <v>45047</v>
      </c>
      <c r="C548" s="14" t="s">
        <v>101</v>
      </c>
      <c r="D548" s="14" t="s">
        <v>13</v>
      </c>
      <c r="E548" s="14">
        <v>64.150000000000006</v>
      </c>
      <c r="F548" s="14">
        <v>64.69</v>
      </c>
      <c r="G548" s="15">
        <v>64.06</v>
      </c>
      <c r="H548" s="15">
        <v>64.3</v>
      </c>
      <c r="I548" s="31">
        <v>9091500</v>
      </c>
    </row>
    <row r="549" spans="2:9" ht="19.95" customHeight="1" x14ac:dyDescent="0.3">
      <c r="B549" s="13">
        <v>45044</v>
      </c>
      <c r="C549" s="14" t="s">
        <v>101</v>
      </c>
      <c r="D549" s="14" t="s">
        <v>13</v>
      </c>
      <c r="E549" s="14">
        <v>63.61</v>
      </c>
      <c r="F549" s="14">
        <v>64.16</v>
      </c>
      <c r="G549" s="15">
        <v>63.48</v>
      </c>
      <c r="H549" s="15">
        <v>64.150000000000006</v>
      </c>
      <c r="I549" s="31">
        <v>13686700</v>
      </c>
    </row>
    <row r="550" spans="2:9" ht="19.95" customHeight="1" x14ac:dyDescent="0.3">
      <c r="B550" s="13">
        <v>45043</v>
      </c>
      <c r="C550" s="14" t="s">
        <v>101</v>
      </c>
      <c r="D550" s="14" t="s">
        <v>13</v>
      </c>
      <c r="E550" s="14">
        <v>63.53</v>
      </c>
      <c r="F550" s="14">
        <v>63.76</v>
      </c>
      <c r="G550" s="15">
        <v>63.11</v>
      </c>
      <c r="H550" s="15">
        <v>63.68</v>
      </c>
      <c r="I550" s="31">
        <v>13795800</v>
      </c>
    </row>
    <row r="551" spans="2:9" ht="19.95" customHeight="1" x14ac:dyDescent="0.3">
      <c r="B551" s="13">
        <v>45042</v>
      </c>
      <c r="C551" s="14" t="s">
        <v>101</v>
      </c>
      <c r="D551" s="14" t="s">
        <v>13</v>
      </c>
      <c r="E551" s="14">
        <v>63.56</v>
      </c>
      <c r="F551" s="14">
        <v>63.77</v>
      </c>
      <c r="G551" s="15">
        <v>63.39</v>
      </c>
      <c r="H551" s="15">
        <v>63.55</v>
      </c>
      <c r="I551" s="31">
        <v>13179600</v>
      </c>
    </row>
    <row r="552" spans="2:9" ht="19.95" customHeight="1" x14ac:dyDescent="0.3">
      <c r="B552" s="13">
        <v>45041</v>
      </c>
      <c r="C552" s="14" t="s">
        <v>101</v>
      </c>
      <c r="D552" s="14" t="s">
        <v>13</v>
      </c>
      <c r="E552" s="14">
        <v>64.17</v>
      </c>
      <c r="F552" s="14">
        <v>64.17</v>
      </c>
      <c r="G552" s="15">
        <v>63.63</v>
      </c>
      <c r="H552" s="15">
        <v>63.85</v>
      </c>
      <c r="I552" s="31">
        <v>12818900</v>
      </c>
    </row>
    <row r="553" spans="2:9" ht="19.95" customHeight="1" x14ac:dyDescent="0.3">
      <c r="B553" s="13">
        <v>45040</v>
      </c>
      <c r="C553" s="14" t="s">
        <v>101</v>
      </c>
      <c r="D553" s="14" t="s">
        <v>13</v>
      </c>
      <c r="E553" s="14">
        <v>64.75</v>
      </c>
      <c r="F553" s="14">
        <v>64.989999999999995</v>
      </c>
      <c r="G553" s="15">
        <v>63.62</v>
      </c>
      <c r="H553" s="15">
        <v>63.95</v>
      </c>
      <c r="I553" s="31">
        <v>15532300</v>
      </c>
    </row>
    <row r="554" spans="2:9" ht="19.95" customHeight="1" x14ac:dyDescent="0.3">
      <c r="B554" s="13">
        <v>45037</v>
      </c>
      <c r="C554" s="14" t="s">
        <v>101</v>
      </c>
      <c r="D554" s="14" t="s">
        <v>13</v>
      </c>
      <c r="E554" s="14">
        <v>64</v>
      </c>
      <c r="F554" s="14">
        <v>64.27</v>
      </c>
      <c r="G554" s="15">
        <v>63.8</v>
      </c>
      <c r="H554" s="15">
        <v>64.05</v>
      </c>
      <c r="I554" s="31">
        <v>12931100</v>
      </c>
    </row>
    <row r="555" spans="2:9" ht="19.95" customHeight="1" x14ac:dyDescent="0.3">
      <c r="B555" s="13">
        <v>45036</v>
      </c>
      <c r="C555" s="14" t="s">
        <v>101</v>
      </c>
      <c r="D555" s="14" t="s">
        <v>13</v>
      </c>
      <c r="E555" s="14">
        <v>63.63</v>
      </c>
      <c r="F555" s="14">
        <v>64</v>
      </c>
      <c r="G555" s="15">
        <v>63.44</v>
      </c>
      <c r="H555" s="15">
        <v>63.96</v>
      </c>
      <c r="I555" s="31">
        <v>10706400</v>
      </c>
    </row>
    <row r="556" spans="2:9" ht="19.95" customHeight="1" x14ac:dyDescent="0.3">
      <c r="B556" s="13">
        <v>45035</v>
      </c>
      <c r="C556" s="14" t="s">
        <v>101</v>
      </c>
      <c r="D556" s="14" t="s">
        <v>13</v>
      </c>
      <c r="E556" s="14">
        <v>63.73</v>
      </c>
      <c r="F556" s="14">
        <v>63.83</v>
      </c>
      <c r="G556" s="15">
        <v>63.43</v>
      </c>
      <c r="H556" s="15">
        <v>63.68</v>
      </c>
      <c r="I556" s="31">
        <v>9769500</v>
      </c>
    </row>
    <row r="557" spans="2:9" ht="19.95" customHeight="1" x14ac:dyDescent="0.3">
      <c r="B557" s="13">
        <v>45034</v>
      </c>
      <c r="C557" s="14" t="s">
        <v>101</v>
      </c>
      <c r="D557" s="14" t="s">
        <v>13</v>
      </c>
      <c r="E557" s="14">
        <v>63.51</v>
      </c>
      <c r="F557" s="14">
        <v>63.6</v>
      </c>
      <c r="G557" s="15">
        <v>63.19</v>
      </c>
      <c r="H557" s="15">
        <v>63.56</v>
      </c>
      <c r="I557" s="31">
        <v>9035700</v>
      </c>
    </row>
    <row r="558" spans="2:9" ht="19.95" customHeight="1" x14ac:dyDescent="0.3">
      <c r="B558" s="13">
        <v>45033</v>
      </c>
      <c r="C558" s="14" t="s">
        <v>101</v>
      </c>
      <c r="D558" s="14" t="s">
        <v>13</v>
      </c>
      <c r="E558" s="14">
        <v>63.32</v>
      </c>
      <c r="F558" s="14">
        <v>63.53</v>
      </c>
      <c r="G558" s="15">
        <v>63.14</v>
      </c>
      <c r="H558" s="15">
        <v>63.46</v>
      </c>
      <c r="I558" s="31">
        <v>9452400</v>
      </c>
    </row>
    <row r="559" spans="2:9" ht="19.95" customHeight="1" x14ac:dyDescent="0.3">
      <c r="B559" s="13">
        <v>45030</v>
      </c>
      <c r="C559" s="14" t="s">
        <v>101</v>
      </c>
      <c r="D559" s="14" t="s">
        <v>13</v>
      </c>
      <c r="E559" s="14">
        <v>63.05</v>
      </c>
      <c r="F559" s="14">
        <v>63.15</v>
      </c>
      <c r="G559" s="15">
        <v>62.78</v>
      </c>
      <c r="H559" s="15">
        <v>63.05</v>
      </c>
      <c r="I559" s="31">
        <v>8946000</v>
      </c>
    </row>
    <row r="560" spans="2:9" ht="19.95" customHeight="1" x14ac:dyDescent="0.3">
      <c r="B560" s="13">
        <v>45029</v>
      </c>
      <c r="C560" s="14" t="s">
        <v>101</v>
      </c>
      <c r="D560" s="14" t="s">
        <v>13</v>
      </c>
      <c r="E560" s="14">
        <v>62.76</v>
      </c>
      <c r="F560" s="14">
        <v>63.16</v>
      </c>
      <c r="G560" s="15">
        <v>62.48</v>
      </c>
      <c r="H560" s="15">
        <v>63.15</v>
      </c>
      <c r="I560" s="31">
        <v>9871400</v>
      </c>
    </row>
    <row r="561" spans="2:9" ht="19.95" customHeight="1" x14ac:dyDescent="0.3">
      <c r="B561" s="13">
        <v>45028</v>
      </c>
      <c r="C561" s="14" t="s">
        <v>101</v>
      </c>
      <c r="D561" s="14" t="s">
        <v>13</v>
      </c>
      <c r="E561" s="14">
        <v>62.48</v>
      </c>
      <c r="F561" s="14">
        <v>63.03</v>
      </c>
      <c r="G561" s="15">
        <v>62.31</v>
      </c>
      <c r="H561" s="15">
        <v>62.69</v>
      </c>
      <c r="I561" s="31">
        <v>9593700</v>
      </c>
    </row>
    <row r="562" spans="2:9" ht="19.95" customHeight="1" x14ac:dyDescent="0.3">
      <c r="B562" s="13">
        <v>45027</v>
      </c>
      <c r="C562" s="14" t="s">
        <v>101</v>
      </c>
      <c r="D562" s="14" t="s">
        <v>13</v>
      </c>
      <c r="E562" s="14">
        <v>62.65</v>
      </c>
      <c r="F562" s="14">
        <v>62.71</v>
      </c>
      <c r="G562" s="15">
        <v>62.4</v>
      </c>
      <c r="H562" s="15">
        <v>62.58</v>
      </c>
      <c r="I562" s="31">
        <v>9913000</v>
      </c>
    </row>
    <row r="563" spans="2:9" ht="19.95" customHeight="1" x14ac:dyDescent="0.3">
      <c r="B563" s="13">
        <v>45026</v>
      </c>
      <c r="C563" s="14" t="s">
        <v>101</v>
      </c>
      <c r="D563" s="14" t="s">
        <v>13</v>
      </c>
      <c r="E563" s="14">
        <v>62.49</v>
      </c>
      <c r="F563" s="14">
        <v>62.69</v>
      </c>
      <c r="G563" s="15">
        <v>62.02</v>
      </c>
      <c r="H563" s="15">
        <v>62.69</v>
      </c>
      <c r="I563" s="31">
        <v>7952600</v>
      </c>
    </row>
    <row r="564" spans="2:9" ht="19.95" customHeight="1" x14ac:dyDescent="0.3">
      <c r="B564" s="13">
        <v>45022</v>
      </c>
      <c r="C564" s="14" t="s">
        <v>101</v>
      </c>
      <c r="D564" s="14" t="s">
        <v>13</v>
      </c>
      <c r="E564" s="14">
        <v>62.86</v>
      </c>
      <c r="F564" s="14">
        <v>63.04</v>
      </c>
      <c r="G564" s="15">
        <v>62.38</v>
      </c>
      <c r="H564" s="15">
        <v>62.84</v>
      </c>
      <c r="I564" s="31">
        <v>9644200</v>
      </c>
    </row>
    <row r="565" spans="2:9" ht="19.95" customHeight="1" x14ac:dyDescent="0.3">
      <c r="B565" s="13">
        <v>45021</v>
      </c>
      <c r="C565" s="14" t="s">
        <v>101</v>
      </c>
      <c r="D565" s="14" t="s">
        <v>13</v>
      </c>
      <c r="E565" s="14">
        <v>62.53</v>
      </c>
      <c r="F565" s="14">
        <v>63.02</v>
      </c>
      <c r="G565" s="15">
        <v>62.5</v>
      </c>
      <c r="H565" s="15">
        <v>62.8</v>
      </c>
      <c r="I565" s="31">
        <v>12789600</v>
      </c>
    </row>
    <row r="566" spans="2:9" ht="19.95" customHeight="1" x14ac:dyDescent="0.3">
      <c r="B566" s="13">
        <v>45020</v>
      </c>
      <c r="C566" s="14" t="s">
        <v>101</v>
      </c>
      <c r="D566" s="14" t="s">
        <v>13</v>
      </c>
      <c r="E566" s="14">
        <v>62.39</v>
      </c>
      <c r="F566" s="14">
        <v>62.74</v>
      </c>
      <c r="G566" s="15">
        <v>62.08</v>
      </c>
      <c r="H566" s="15">
        <v>62.21</v>
      </c>
      <c r="I566" s="31">
        <v>11433400</v>
      </c>
    </row>
    <row r="567" spans="2:9" ht="19.95" customHeight="1" x14ac:dyDescent="0.3">
      <c r="B567" s="13">
        <v>45019</v>
      </c>
      <c r="C567" s="14" t="s">
        <v>101</v>
      </c>
      <c r="D567" s="14" t="s">
        <v>13</v>
      </c>
      <c r="E567" s="14">
        <v>62.3</v>
      </c>
      <c r="F567" s="14">
        <v>62.52</v>
      </c>
      <c r="G567" s="15">
        <v>61.86</v>
      </c>
      <c r="H567" s="15">
        <v>62.4</v>
      </c>
      <c r="I567" s="31">
        <v>12300700</v>
      </c>
    </row>
    <row r="568" spans="2:9" ht="19.95" customHeight="1" x14ac:dyDescent="0.3">
      <c r="B568" s="13">
        <v>45016</v>
      </c>
      <c r="C568" s="14" t="s">
        <v>101</v>
      </c>
      <c r="D568" s="14" t="s">
        <v>13</v>
      </c>
      <c r="E568" s="14">
        <v>62.06</v>
      </c>
      <c r="F568" s="14">
        <v>62.25</v>
      </c>
      <c r="G568" s="15">
        <v>61.87</v>
      </c>
      <c r="H568" s="15">
        <v>62.03</v>
      </c>
      <c r="I568" s="31">
        <v>14440900</v>
      </c>
    </row>
    <row r="569" spans="2:9" ht="19.95" customHeight="1" x14ac:dyDescent="0.3">
      <c r="B569" s="13">
        <v>45015</v>
      </c>
      <c r="C569" s="14" t="s">
        <v>101</v>
      </c>
      <c r="D569" s="14" t="s">
        <v>13</v>
      </c>
      <c r="E569" s="14">
        <v>61.88</v>
      </c>
      <c r="F569" s="14">
        <v>62.09</v>
      </c>
      <c r="G569" s="15">
        <v>61.66</v>
      </c>
      <c r="H569" s="15">
        <v>61.85</v>
      </c>
      <c r="I569" s="31">
        <v>9870700</v>
      </c>
    </row>
    <row r="570" spans="2:9" ht="19.95" customHeight="1" x14ac:dyDescent="0.3">
      <c r="B570" s="13">
        <v>45014</v>
      </c>
      <c r="C570" s="14" t="s">
        <v>101</v>
      </c>
      <c r="D570" s="14" t="s">
        <v>13</v>
      </c>
      <c r="E570" s="14">
        <v>61.72</v>
      </c>
      <c r="F570" s="14">
        <v>61.95</v>
      </c>
      <c r="G570" s="15">
        <v>61.59</v>
      </c>
      <c r="H570" s="15">
        <v>61.86</v>
      </c>
      <c r="I570" s="31">
        <v>9441000</v>
      </c>
    </row>
    <row r="571" spans="2:9" ht="19.95" customHeight="1" x14ac:dyDescent="0.3">
      <c r="B571" s="13">
        <v>45013</v>
      </c>
      <c r="C571" s="14" t="s">
        <v>101</v>
      </c>
      <c r="D571" s="14" t="s">
        <v>13</v>
      </c>
      <c r="E571" s="14">
        <v>61.39</v>
      </c>
      <c r="F571" s="14">
        <v>61.74</v>
      </c>
      <c r="G571" s="15">
        <v>61.27</v>
      </c>
      <c r="H571" s="15">
        <v>61.42</v>
      </c>
      <c r="I571" s="31">
        <v>10925700</v>
      </c>
    </row>
    <row r="572" spans="2:9" ht="19.95" customHeight="1" x14ac:dyDescent="0.3">
      <c r="B572" s="13">
        <v>45012</v>
      </c>
      <c r="C572" s="14" t="s">
        <v>101</v>
      </c>
      <c r="D572" s="14" t="s">
        <v>13</v>
      </c>
      <c r="E572" s="14">
        <v>61.14</v>
      </c>
      <c r="F572" s="14">
        <v>61.48</v>
      </c>
      <c r="G572" s="15">
        <v>60.95</v>
      </c>
      <c r="H572" s="15">
        <v>61.35</v>
      </c>
      <c r="I572" s="31">
        <v>12777400</v>
      </c>
    </row>
    <row r="573" spans="2:9" ht="19.95" customHeight="1" x14ac:dyDescent="0.3">
      <c r="B573" s="13">
        <v>45009</v>
      </c>
      <c r="C573" s="14" t="s">
        <v>101</v>
      </c>
      <c r="D573" s="14" t="s">
        <v>13</v>
      </c>
      <c r="E573" s="14">
        <v>60.25</v>
      </c>
      <c r="F573" s="14">
        <v>61.02</v>
      </c>
      <c r="G573" s="15">
        <v>59.91</v>
      </c>
      <c r="H573" s="15">
        <v>60.9</v>
      </c>
      <c r="I573" s="31">
        <v>12975600</v>
      </c>
    </row>
    <row r="574" spans="2:9" ht="19.95" customHeight="1" x14ac:dyDescent="0.3">
      <c r="B574" s="13">
        <v>45008</v>
      </c>
      <c r="C574" s="14" t="s">
        <v>101</v>
      </c>
      <c r="D574" s="14" t="s">
        <v>13</v>
      </c>
      <c r="E574" s="14">
        <v>60.09</v>
      </c>
      <c r="F574" s="14">
        <v>60.39</v>
      </c>
      <c r="G574" s="15">
        <v>59.72</v>
      </c>
      <c r="H574" s="15">
        <v>59.92</v>
      </c>
      <c r="I574" s="31">
        <v>15479000</v>
      </c>
    </row>
    <row r="575" spans="2:9" ht="19.95" customHeight="1" x14ac:dyDescent="0.3">
      <c r="B575" s="13">
        <v>45007</v>
      </c>
      <c r="C575" s="14" t="s">
        <v>101</v>
      </c>
      <c r="D575" s="14" t="s">
        <v>13</v>
      </c>
      <c r="E575" s="14">
        <v>60.4</v>
      </c>
      <c r="F575" s="14">
        <v>60.87</v>
      </c>
      <c r="G575" s="15">
        <v>60.03</v>
      </c>
      <c r="H575" s="15">
        <v>60.05</v>
      </c>
      <c r="I575" s="31">
        <v>10494200</v>
      </c>
    </row>
    <row r="576" spans="2:9" ht="19.95" customHeight="1" x14ac:dyDescent="0.3">
      <c r="B576" s="13">
        <v>45006</v>
      </c>
      <c r="C576" s="14" t="s">
        <v>101</v>
      </c>
      <c r="D576" s="14" t="s">
        <v>13</v>
      </c>
      <c r="E576" s="14">
        <v>60.57</v>
      </c>
      <c r="F576" s="14">
        <v>60.75</v>
      </c>
      <c r="G576" s="15">
        <v>59.88</v>
      </c>
      <c r="H576" s="15">
        <v>60.32</v>
      </c>
      <c r="I576" s="31">
        <v>13716500</v>
      </c>
    </row>
    <row r="577" spans="2:9" ht="19.95" customHeight="1" x14ac:dyDescent="0.3">
      <c r="B577" s="13">
        <v>45005</v>
      </c>
      <c r="C577" s="14" t="s">
        <v>101</v>
      </c>
      <c r="D577" s="14" t="s">
        <v>13</v>
      </c>
      <c r="E577" s="14">
        <v>60.16</v>
      </c>
      <c r="F577" s="14">
        <v>60.6</v>
      </c>
      <c r="G577" s="15">
        <v>59.97</v>
      </c>
      <c r="H577" s="15">
        <v>60.6</v>
      </c>
      <c r="I577" s="31">
        <v>12904100</v>
      </c>
    </row>
    <row r="578" spans="2:9" ht="19.95" customHeight="1" x14ac:dyDescent="0.3">
      <c r="B578" s="13">
        <v>45002</v>
      </c>
      <c r="C578" s="14" t="s">
        <v>101</v>
      </c>
      <c r="D578" s="14" t="s">
        <v>13</v>
      </c>
      <c r="E578" s="14">
        <v>60.31</v>
      </c>
      <c r="F578" s="14">
        <v>60.35</v>
      </c>
      <c r="G578" s="15">
        <v>59.64</v>
      </c>
      <c r="H578" s="15">
        <v>60.02</v>
      </c>
      <c r="I578" s="31">
        <v>27351200</v>
      </c>
    </row>
    <row r="579" spans="2:9" ht="19.95" customHeight="1" x14ac:dyDescent="0.3">
      <c r="B579" s="13">
        <v>45001</v>
      </c>
      <c r="C579" s="14" t="s">
        <v>101</v>
      </c>
      <c r="D579" s="14" t="s">
        <v>13</v>
      </c>
      <c r="E579" s="14">
        <v>60.09</v>
      </c>
      <c r="F579" s="14">
        <v>60.34</v>
      </c>
      <c r="G579" s="15">
        <v>59.7</v>
      </c>
      <c r="H579" s="15">
        <v>60.3</v>
      </c>
      <c r="I579" s="31">
        <v>15658300</v>
      </c>
    </row>
    <row r="580" spans="2:9" ht="19.95" customHeight="1" x14ac:dyDescent="0.3">
      <c r="B580" s="13">
        <v>45000</v>
      </c>
      <c r="C580" s="14" t="s">
        <v>101</v>
      </c>
      <c r="D580" s="14" t="s">
        <v>13</v>
      </c>
      <c r="E580" s="14">
        <v>59.43</v>
      </c>
      <c r="F580" s="14">
        <v>60.48</v>
      </c>
      <c r="G580" s="15">
        <v>59.24</v>
      </c>
      <c r="H580" s="15">
        <v>60.43</v>
      </c>
      <c r="I580" s="31">
        <v>21089900</v>
      </c>
    </row>
    <row r="581" spans="2:9" ht="19.95" customHeight="1" x14ac:dyDescent="0.3">
      <c r="B581" s="13">
        <v>44999</v>
      </c>
      <c r="C581" s="14" t="s">
        <v>101</v>
      </c>
      <c r="D581" s="14" t="s">
        <v>13</v>
      </c>
      <c r="E581" s="14">
        <v>60</v>
      </c>
      <c r="F581" s="14">
        <v>60.46</v>
      </c>
      <c r="G581" s="15">
        <v>59.35</v>
      </c>
      <c r="H581" s="15">
        <v>60.03</v>
      </c>
      <c r="I581" s="31">
        <v>19496900</v>
      </c>
    </row>
    <row r="582" spans="2:9" ht="19.95" customHeight="1" x14ac:dyDescent="0.3">
      <c r="B582" s="13">
        <v>44998</v>
      </c>
      <c r="C582" s="14" t="s">
        <v>101</v>
      </c>
      <c r="D582" s="14" t="s">
        <v>13</v>
      </c>
      <c r="E582" s="14">
        <v>59.29</v>
      </c>
      <c r="F582" s="14">
        <v>60.87</v>
      </c>
      <c r="G582" s="15">
        <v>59.25</v>
      </c>
      <c r="H582" s="15">
        <v>59.81</v>
      </c>
      <c r="I582" s="31">
        <v>21956000</v>
      </c>
    </row>
    <row r="583" spans="2:9" ht="19.95" customHeight="1" x14ac:dyDescent="0.3">
      <c r="B583" s="13">
        <v>44995</v>
      </c>
      <c r="C583" s="14" t="s">
        <v>101</v>
      </c>
      <c r="D583" s="14" t="s">
        <v>13</v>
      </c>
      <c r="E583" s="14">
        <v>59.7</v>
      </c>
      <c r="F583" s="14">
        <v>60.14</v>
      </c>
      <c r="G583" s="15">
        <v>58.99</v>
      </c>
      <c r="H583" s="15">
        <v>59.21</v>
      </c>
      <c r="I583" s="31">
        <v>13745800</v>
      </c>
    </row>
    <row r="584" spans="2:9" ht="19.95" customHeight="1" x14ac:dyDescent="0.3">
      <c r="B584" s="13">
        <v>44994</v>
      </c>
      <c r="C584" s="14" t="s">
        <v>101</v>
      </c>
      <c r="D584" s="14" t="s">
        <v>13</v>
      </c>
      <c r="E584" s="14">
        <v>60.54</v>
      </c>
      <c r="F584" s="14">
        <v>60.54</v>
      </c>
      <c r="G584" s="15">
        <v>59.28</v>
      </c>
      <c r="H584" s="15">
        <v>59.46</v>
      </c>
      <c r="I584" s="31">
        <v>13900900</v>
      </c>
    </row>
    <row r="585" spans="2:9" ht="19.95" customHeight="1" x14ac:dyDescent="0.3">
      <c r="B585" s="13">
        <v>44993</v>
      </c>
      <c r="C585" s="14" t="s">
        <v>101</v>
      </c>
      <c r="D585" s="14" t="s">
        <v>13</v>
      </c>
      <c r="E585" s="14">
        <v>60.04</v>
      </c>
      <c r="F585" s="14">
        <v>60.33</v>
      </c>
      <c r="G585" s="15">
        <v>59.73</v>
      </c>
      <c r="H585" s="15">
        <v>60.04</v>
      </c>
      <c r="I585" s="31">
        <v>10851600</v>
      </c>
    </row>
    <row r="586" spans="2:9" ht="19.95" customHeight="1" x14ac:dyDescent="0.3">
      <c r="B586" s="13">
        <v>44992</v>
      </c>
      <c r="C586" s="14" t="s">
        <v>101</v>
      </c>
      <c r="D586" s="14" t="s">
        <v>13</v>
      </c>
      <c r="E586" s="14">
        <v>60.49</v>
      </c>
      <c r="F586" s="14">
        <v>60.57</v>
      </c>
      <c r="G586" s="15">
        <v>59.75</v>
      </c>
      <c r="H586" s="15">
        <v>60.01</v>
      </c>
      <c r="I586" s="31">
        <v>13961200</v>
      </c>
    </row>
    <row r="587" spans="2:9" ht="19.95" customHeight="1" x14ac:dyDescent="0.3">
      <c r="B587" s="13">
        <v>44991</v>
      </c>
      <c r="C587" s="14" t="s">
        <v>101</v>
      </c>
      <c r="D587" s="14" t="s">
        <v>13</v>
      </c>
      <c r="E587" s="14">
        <v>59.26</v>
      </c>
      <c r="F587" s="14">
        <v>60.38</v>
      </c>
      <c r="G587" s="15">
        <v>59.22</v>
      </c>
      <c r="H587" s="15">
        <v>60.36</v>
      </c>
      <c r="I587" s="31">
        <v>16282700</v>
      </c>
    </row>
    <row r="588" spans="2:9" ht="19.95" customHeight="1" x14ac:dyDescent="0.3">
      <c r="B588" s="13">
        <v>44988</v>
      </c>
      <c r="C588" s="14" t="s">
        <v>101</v>
      </c>
      <c r="D588" s="14" t="s">
        <v>13</v>
      </c>
      <c r="E588" s="14">
        <v>59.55</v>
      </c>
      <c r="F588" s="14">
        <v>59.68</v>
      </c>
      <c r="G588" s="15">
        <v>59.21</v>
      </c>
      <c r="H588" s="15">
        <v>59.44</v>
      </c>
      <c r="I588" s="31">
        <v>13101800</v>
      </c>
    </row>
    <row r="589" spans="2:9" ht="19.95" customHeight="1" x14ac:dyDescent="0.3">
      <c r="B589" s="13">
        <v>44987</v>
      </c>
      <c r="C589" s="14" t="s">
        <v>101</v>
      </c>
      <c r="D589" s="14" t="s">
        <v>13</v>
      </c>
      <c r="E589" s="14">
        <v>58.84</v>
      </c>
      <c r="F589" s="14">
        <v>59.78</v>
      </c>
      <c r="G589" s="15">
        <v>58.8</v>
      </c>
      <c r="H589" s="15">
        <v>59.72</v>
      </c>
      <c r="I589" s="31">
        <v>11758300</v>
      </c>
    </row>
    <row r="590" spans="2:9" ht="19.95" customHeight="1" x14ac:dyDescent="0.3">
      <c r="B590" s="13">
        <v>44986</v>
      </c>
      <c r="C590" s="14" t="s">
        <v>101</v>
      </c>
      <c r="D590" s="14" t="s">
        <v>13</v>
      </c>
      <c r="E590" s="14">
        <v>59.13</v>
      </c>
      <c r="F590" s="14">
        <v>59.18</v>
      </c>
      <c r="G590" s="15">
        <v>58.37</v>
      </c>
      <c r="H590" s="15">
        <v>58.86</v>
      </c>
      <c r="I590" s="31">
        <v>13275800</v>
      </c>
    </row>
    <row r="591" spans="2:9" ht="19.95" customHeight="1" x14ac:dyDescent="0.3">
      <c r="B591" s="13">
        <v>44985</v>
      </c>
      <c r="C591" s="14" t="s">
        <v>101</v>
      </c>
      <c r="D591" s="14" t="s">
        <v>13</v>
      </c>
      <c r="E591" s="14">
        <v>59.7</v>
      </c>
      <c r="F591" s="14">
        <v>59.7</v>
      </c>
      <c r="G591" s="15">
        <v>59.14</v>
      </c>
      <c r="H591" s="15">
        <v>59.51</v>
      </c>
      <c r="I591" s="31">
        <v>16082200</v>
      </c>
    </row>
    <row r="592" spans="2:9" ht="19.95" customHeight="1" x14ac:dyDescent="0.3">
      <c r="B592" s="13">
        <v>44984</v>
      </c>
      <c r="C592" s="14" t="s">
        <v>101</v>
      </c>
      <c r="D592" s="14" t="s">
        <v>13</v>
      </c>
      <c r="E592" s="14">
        <v>60.18</v>
      </c>
      <c r="F592" s="14">
        <v>60.3</v>
      </c>
      <c r="G592" s="15">
        <v>59.74</v>
      </c>
      <c r="H592" s="15">
        <v>59.82</v>
      </c>
      <c r="I592" s="31">
        <v>8849800</v>
      </c>
    </row>
    <row r="593" spans="2:9" ht="19.95" customHeight="1" x14ac:dyDescent="0.3">
      <c r="B593" s="13">
        <v>44981</v>
      </c>
      <c r="C593" s="14" t="s">
        <v>101</v>
      </c>
      <c r="D593" s="14" t="s">
        <v>13</v>
      </c>
      <c r="E593" s="14">
        <v>59.68</v>
      </c>
      <c r="F593" s="14">
        <v>59.91</v>
      </c>
      <c r="G593" s="15">
        <v>59.39</v>
      </c>
      <c r="H593" s="15">
        <v>59.84</v>
      </c>
      <c r="I593" s="31">
        <v>9736200</v>
      </c>
    </row>
    <row r="594" spans="2:9" ht="19.95" customHeight="1" x14ac:dyDescent="0.3">
      <c r="B594" s="13">
        <v>44980</v>
      </c>
      <c r="C594" s="14" t="s">
        <v>101</v>
      </c>
      <c r="D594" s="14" t="s">
        <v>13</v>
      </c>
      <c r="E594" s="14">
        <v>60.01</v>
      </c>
      <c r="F594" s="14">
        <v>60.42</v>
      </c>
      <c r="G594" s="15">
        <v>59.81</v>
      </c>
      <c r="H594" s="15">
        <v>60.09</v>
      </c>
      <c r="I594" s="31">
        <v>12222800</v>
      </c>
    </row>
    <row r="595" spans="2:9" ht="19.95" customHeight="1" x14ac:dyDescent="0.3">
      <c r="B595" s="13">
        <v>44979</v>
      </c>
      <c r="C595" s="14" t="s">
        <v>101</v>
      </c>
      <c r="D595" s="14" t="s">
        <v>13</v>
      </c>
      <c r="E595" s="14">
        <v>59.85</v>
      </c>
      <c r="F595" s="14">
        <v>60.36</v>
      </c>
      <c r="G595" s="15">
        <v>59.75</v>
      </c>
      <c r="H595" s="15">
        <v>59.98</v>
      </c>
      <c r="I595" s="31">
        <v>12409600</v>
      </c>
    </row>
    <row r="596" spans="2:9" ht="19.95" customHeight="1" x14ac:dyDescent="0.3">
      <c r="B596" s="13">
        <v>44978</v>
      </c>
      <c r="C596" s="14" t="s">
        <v>101</v>
      </c>
      <c r="D596" s="14" t="s">
        <v>13</v>
      </c>
      <c r="E596" s="14">
        <v>59.99</v>
      </c>
      <c r="F596" s="14">
        <v>60.23</v>
      </c>
      <c r="G596" s="15">
        <v>59.72</v>
      </c>
      <c r="H596" s="15">
        <v>59.8</v>
      </c>
      <c r="I596" s="31">
        <v>14278300</v>
      </c>
    </row>
    <row r="597" spans="2:9" ht="19.95" customHeight="1" x14ac:dyDescent="0.3">
      <c r="B597" s="13">
        <v>44974</v>
      </c>
      <c r="C597" s="14" t="s">
        <v>101</v>
      </c>
      <c r="D597" s="14" t="s">
        <v>13</v>
      </c>
      <c r="E597" s="14">
        <v>59.5</v>
      </c>
      <c r="F597" s="14">
        <v>60.23</v>
      </c>
      <c r="G597" s="15">
        <v>59.38</v>
      </c>
      <c r="H597" s="15">
        <v>60.12</v>
      </c>
      <c r="I597" s="31">
        <v>16814700</v>
      </c>
    </row>
    <row r="598" spans="2:9" ht="19.95" customHeight="1" x14ac:dyDescent="0.3">
      <c r="B598" s="13">
        <v>44973</v>
      </c>
      <c r="C598" s="14" t="s">
        <v>101</v>
      </c>
      <c r="D598" s="14" t="s">
        <v>13</v>
      </c>
      <c r="E598" s="14">
        <v>59.23</v>
      </c>
      <c r="F598" s="14">
        <v>59.82</v>
      </c>
      <c r="G598" s="15">
        <v>58.95</v>
      </c>
      <c r="H598" s="15">
        <v>59.22</v>
      </c>
      <c r="I598" s="31">
        <v>16538300</v>
      </c>
    </row>
    <row r="599" spans="2:9" ht="19.95" customHeight="1" x14ac:dyDescent="0.3">
      <c r="B599" s="13">
        <v>44972</v>
      </c>
      <c r="C599" s="14" t="s">
        <v>101</v>
      </c>
      <c r="D599" s="14" t="s">
        <v>13</v>
      </c>
      <c r="E599" s="14">
        <v>59.9</v>
      </c>
      <c r="F599" s="14">
        <v>59.93</v>
      </c>
      <c r="G599" s="15">
        <v>59.23</v>
      </c>
      <c r="H599" s="15">
        <v>59.59</v>
      </c>
      <c r="I599" s="31">
        <v>13171400</v>
      </c>
    </row>
    <row r="600" spans="2:9" ht="19.95" customHeight="1" x14ac:dyDescent="0.3">
      <c r="B600" s="13">
        <v>44971</v>
      </c>
      <c r="C600" s="14" t="s">
        <v>101</v>
      </c>
      <c r="D600" s="14" t="s">
        <v>13</v>
      </c>
      <c r="E600" s="14">
        <v>60.21</v>
      </c>
      <c r="F600" s="14">
        <v>60.9</v>
      </c>
      <c r="G600" s="15">
        <v>59.56</v>
      </c>
      <c r="H600" s="15">
        <v>59.59</v>
      </c>
      <c r="I600" s="31">
        <v>20505700</v>
      </c>
    </row>
    <row r="601" spans="2:9" ht="19.95" customHeight="1" x14ac:dyDescent="0.3">
      <c r="B601" s="13">
        <v>44970</v>
      </c>
      <c r="C601" s="14" t="s">
        <v>101</v>
      </c>
      <c r="D601" s="14" t="s">
        <v>13</v>
      </c>
      <c r="E601" s="14">
        <v>59.9</v>
      </c>
      <c r="F601" s="14">
        <v>60.76</v>
      </c>
      <c r="G601" s="15">
        <v>59.73</v>
      </c>
      <c r="H601" s="15">
        <v>60.6</v>
      </c>
      <c r="I601" s="31">
        <v>16191800</v>
      </c>
    </row>
    <row r="602" spans="2:9" ht="19.95" customHeight="1" x14ac:dyDescent="0.3">
      <c r="B602" s="13">
        <v>44967</v>
      </c>
      <c r="C602" s="14" t="s">
        <v>101</v>
      </c>
      <c r="D602" s="14" t="s">
        <v>13</v>
      </c>
      <c r="E602" s="14">
        <v>59.72</v>
      </c>
      <c r="F602" s="14">
        <v>59.9</v>
      </c>
      <c r="G602" s="15">
        <v>58.88</v>
      </c>
      <c r="H602" s="15">
        <v>59.62</v>
      </c>
      <c r="I602" s="31">
        <v>14420700</v>
      </c>
    </row>
    <row r="603" spans="2:9" ht="19.95" customHeight="1" x14ac:dyDescent="0.3">
      <c r="B603" s="13">
        <v>44966</v>
      </c>
      <c r="C603" s="14" t="s">
        <v>101</v>
      </c>
      <c r="D603" s="14" t="s">
        <v>13</v>
      </c>
      <c r="E603" s="14">
        <v>60.15</v>
      </c>
      <c r="F603" s="14">
        <v>60.32</v>
      </c>
      <c r="G603" s="15">
        <v>59.6</v>
      </c>
      <c r="H603" s="15">
        <v>59.62</v>
      </c>
      <c r="I603" s="31">
        <v>12515300</v>
      </c>
    </row>
    <row r="604" spans="2:9" ht="19.95" customHeight="1" x14ac:dyDescent="0.3">
      <c r="B604" s="13">
        <v>44965</v>
      </c>
      <c r="C604" s="14" t="s">
        <v>101</v>
      </c>
      <c r="D604" s="14" t="s">
        <v>13</v>
      </c>
      <c r="E604" s="14">
        <v>59.92</v>
      </c>
      <c r="F604" s="14">
        <v>59.92</v>
      </c>
      <c r="G604" s="15">
        <v>59.59</v>
      </c>
      <c r="H604" s="15">
        <v>59.72</v>
      </c>
      <c r="I604" s="31">
        <v>11012000</v>
      </c>
    </row>
    <row r="605" spans="2:9" ht="19.95" customHeight="1" x14ac:dyDescent="0.3">
      <c r="B605" s="13">
        <v>44964</v>
      </c>
      <c r="C605" s="14" t="s">
        <v>101</v>
      </c>
      <c r="D605" s="14" t="s">
        <v>13</v>
      </c>
      <c r="E605" s="14">
        <v>59.67</v>
      </c>
      <c r="F605" s="14">
        <v>60.24</v>
      </c>
      <c r="G605" s="15">
        <v>59.54</v>
      </c>
      <c r="H605" s="15">
        <v>60.07</v>
      </c>
      <c r="I605" s="31">
        <v>14922700</v>
      </c>
    </row>
    <row r="606" spans="2:9" ht="19.95" customHeight="1" x14ac:dyDescent="0.3">
      <c r="B606" s="13">
        <v>44963</v>
      </c>
      <c r="C606" s="14" t="s">
        <v>101</v>
      </c>
      <c r="D606" s="14" t="s">
        <v>13</v>
      </c>
      <c r="E606" s="14">
        <v>59.79</v>
      </c>
      <c r="F606" s="14">
        <v>60.34</v>
      </c>
      <c r="G606" s="15">
        <v>59.72</v>
      </c>
      <c r="H606" s="15">
        <v>60.17</v>
      </c>
      <c r="I606" s="31">
        <v>11330900</v>
      </c>
    </row>
    <row r="607" spans="2:9" ht="19.95" customHeight="1" x14ac:dyDescent="0.3">
      <c r="B607" s="13">
        <v>44960</v>
      </c>
      <c r="C607" s="14" t="s">
        <v>101</v>
      </c>
      <c r="D607" s="14" t="s">
        <v>13</v>
      </c>
      <c r="E607" s="14">
        <v>60.35</v>
      </c>
      <c r="F607" s="14">
        <v>60.42</v>
      </c>
      <c r="G607" s="15">
        <v>59.23</v>
      </c>
      <c r="H607" s="15">
        <v>59.83</v>
      </c>
      <c r="I607" s="31">
        <v>15404400</v>
      </c>
    </row>
    <row r="608" spans="2:9" ht="19.95" customHeight="1" x14ac:dyDescent="0.3">
      <c r="B608" s="13">
        <v>44959</v>
      </c>
      <c r="C608" s="14" t="s">
        <v>101</v>
      </c>
      <c r="D608" s="14" t="s">
        <v>13</v>
      </c>
      <c r="E608" s="14">
        <v>60.8</v>
      </c>
      <c r="F608" s="14">
        <v>61.02</v>
      </c>
      <c r="G608" s="15">
        <v>59.91</v>
      </c>
      <c r="H608" s="15">
        <v>60.28</v>
      </c>
      <c r="I608" s="31">
        <v>16947200</v>
      </c>
    </row>
    <row r="609" spans="2:9" ht="19.95" customHeight="1" x14ac:dyDescent="0.3">
      <c r="B609" s="13">
        <v>44958</v>
      </c>
      <c r="C609" s="14" t="s">
        <v>101</v>
      </c>
      <c r="D609" s="14" t="s">
        <v>13</v>
      </c>
      <c r="E609" s="14">
        <v>61.14</v>
      </c>
      <c r="F609" s="14">
        <v>61.58</v>
      </c>
      <c r="G609" s="15">
        <v>60.62</v>
      </c>
      <c r="H609" s="15">
        <v>61.33</v>
      </c>
      <c r="I609" s="31">
        <v>12535400</v>
      </c>
    </row>
    <row r="610" spans="2:9" ht="19.95" customHeight="1" x14ac:dyDescent="0.3">
      <c r="B610" s="13">
        <v>44957</v>
      </c>
      <c r="C610" s="14" t="s">
        <v>101</v>
      </c>
      <c r="D610" s="14" t="s">
        <v>13</v>
      </c>
      <c r="E610" s="14">
        <v>60.98</v>
      </c>
      <c r="F610" s="14">
        <v>61.34</v>
      </c>
      <c r="G610" s="15">
        <v>60.51</v>
      </c>
      <c r="H610" s="15">
        <v>61.32</v>
      </c>
      <c r="I610" s="31">
        <v>14344400</v>
      </c>
    </row>
    <row r="611" spans="2:9" ht="19.95" customHeight="1" x14ac:dyDescent="0.3">
      <c r="B611" s="13">
        <v>44956</v>
      </c>
      <c r="C611" s="14" t="s">
        <v>101</v>
      </c>
      <c r="D611" s="14" t="s">
        <v>13</v>
      </c>
      <c r="E611" s="14">
        <v>60.54</v>
      </c>
      <c r="F611" s="14">
        <v>61.17</v>
      </c>
      <c r="G611" s="15">
        <v>60.46</v>
      </c>
      <c r="H611" s="15">
        <v>60.64</v>
      </c>
      <c r="I611" s="31">
        <v>15632000</v>
      </c>
    </row>
    <row r="612" spans="2:9" ht="19.95" customHeight="1" x14ac:dyDescent="0.3">
      <c r="B612" s="13">
        <v>44953</v>
      </c>
      <c r="C612" s="14" t="s">
        <v>101</v>
      </c>
      <c r="D612" s="14" t="s">
        <v>13</v>
      </c>
      <c r="E612" s="14">
        <v>60.84</v>
      </c>
      <c r="F612" s="14">
        <v>60.96</v>
      </c>
      <c r="G612" s="15">
        <v>60.37</v>
      </c>
      <c r="H612" s="15">
        <v>60.49</v>
      </c>
      <c r="I612" s="31">
        <v>14087000</v>
      </c>
    </row>
    <row r="613" spans="2:9" ht="19.95" customHeight="1" x14ac:dyDescent="0.3">
      <c r="B613" s="13">
        <v>44952</v>
      </c>
      <c r="C613" s="14" t="s">
        <v>101</v>
      </c>
      <c r="D613" s="14" t="s">
        <v>13</v>
      </c>
      <c r="E613" s="14">
        <v>60.81</v>
      </c>
      <c r="F613" s="14">
        <v>61.1</v>
      </c>
      <c r="G613" s="15">
        <v>60.57</v>
      </c>
      <c r="H613" s="15">
        <v>60.81</v>
      </c>
      <c r="I613" s="31">
        <v>11884800</v>
      </c>
    </row>
    <row r="614" spans="2:9" ht="19.95" customHeight="1" x14ac:dyDescent="0.3">
      <c r="B614" s="13">
        <v>44951</v>
      </c>
      <c r="C614" s="14" t="s">
        <v>101</v>
      </c>
      <c r="D614" s="14" t="s">
        <v>13</v>
      </c>
      <c r="E614" s="14">
        <v>60.2</v>
      </c>
      <c r="F614" s="14">
        <v>60.94</v>
      </c>
      <c r="G614" s="15">
        <v>59.89</v>
      </c>
      <c r="H614" s="15">
        <v>60.93</v>
      </c>
      <c r="I614" s="31">
        <v>11265800</v>
      </c>
    </row>
    <row r="615" spans="2:9" ht="19.95" customHeight="1" x14ac:dyDescent="0.3">
      <c r="B615" s="13">
        <v>44950</v>
      </c>
      <c r="C615" s="14" t="s">
        <v>101</v>
      </c>
      <c r="D615" s="14" t="s">
        <v>13</v>
      </c>
      <c r="E615" s="14">
        <v>60.08</v>
      </c>
      <c r="F615" s="14">
        <v>61.85</v>
      </c>
      <c r="G615" s="15">
        <v>59.8</v>
      </c>
      <c r="H615" s="15">
        <v>60.55</v>
      </c>
      <c r="I615" s="31">
        <v>10103300</v>
      </c>
    </row>
    <row r="616" spans="2:9" ht="19.95" customHeight="1" x14ac:dyDescent="0.3">
      <c r="B616" s="13">
        <v>44949</v>
      </c>
      <c r="C616" s="14" t="s">
        <v>101</v>
      </c>
      <c r="D616" s="14" t="s">
        <v>13</v>
      </c>
      <c r="E616" s="14">
        <v>60.28</v>
      </c>
      <c r="F616" s="14">
        <v>60.57</v>
      </c>
      <c r="G616" s="15">
        <v>60.05</v>
      </c>
      <c r="H616" s="15">
        <v>60.23</v>
      </c>
      <c r="I616" s="31">
        <v>12613400</v>
      </c>
    </row>
    <row r="617" spans="2:9" ht="19.95" customHeight="1" x14ac:dyDescent="0.3">
      <c r="B617" s="13">
        <v>44946</v>
      </c>
      <c r="C617" s="14" t="s">
        <v>101</v>
      </c>
      <c r="D617" s="14" t="s">
        <v>13</v>
      </c>
      <c r="E617" s="14">
        <v>59.72</v>
      </c>
      <c r="F617" s="14">
        <v>60.09</v>
      </c>
      <c r="G617" s="15">
        <v>59.4</v>
      </c>
      <c r="H617" s="15">
        <v>60.08</v>
      </c>
      <c r="I617" s="31">
        <v>14237700</v>
      </c>
    </row>
    <row r="618" spans="2:9" ht="19.95" customHeight="1" x14ac:dyDescent="0.3">
      <c r="B618" s="13">
        <v>44945</v>
      </c>
      <c r="C618" s="14" t="s">
        <v>101</v>
      </c>
      <c r="D618" s="14" t="s">
        <v>13</v>
      </c>
      <c r="E618" s="14">
        <v>59.73</v>
      </c>
      <c r="F618" s="14">
        <v>60.64</v>
      </c>
      <c r="G618" s="15">
        <v>59.71</v>
      </c>
      <c r="H618" s="15">
        <v>59.72</v>
      </c>
      <c r="I618" s="31">
        <v>14894500</v>
      </c>
    </row>
    <row r="619" spans="2:9" ht="19.95" customHeight="1" x14ac:dyDescent="0.3">
      <c r="B619" s="13">
        <v>44944</v>
      </c>
      <c r="C619" s="14" t="s">
        <v>101</v>
      </c>
      <c r="D619" s="14" t="s">
        <v>13</v>
      </c>
      <c r="E619" s="14">
        <v>61.51</v>
      </c>
      <c r="F619" s="14">
        <v>61.59</v>
      </c>
      <c r="G619" s="15">
        <v>59.68</v>
      </c>
      <c r="H619" s="15">
        <v>59.81</v>
      </c>
      <c r="I619" s="31">
        <v>19679400</v>
      </c>
    </row>
    <row r="620" spans="2:9" ht="19.95" customHeight="1" x14ac:dyDescent="0.3">
      <c r="B620" s="13">
        <v>44943</v>
      </c>
      <c r="C620" s="14" t="s">
        <v>101</v>
      </c>
      <c r="D620" s="14" t="s">
        <v>13</v>
      </c>
      <c r="E620" s="14">
        <v>61.73</v>
      </c>
      <c r="F620" s="14">
        <v>62.38</v>
      </c>
      <c r="G620" s="15">
        <v>61.56</v>
      </c>
      <c r="H620" s="15">
        <v>61.68</v>
      </c>
      <c r="I620" s="31">
        <v>18327800</v>
      </c>
    </row>
    <row r="621" spans="2:9" ht="19.95" customHeight="1" x14ac:dyDescent="0.3">
      <c r="B621" s="13">
        <v>44939</v>
      </c>
      <c r="C621" s="14" t="s">
        <v>101</v>
      </c>
      <c r="D621" s="14" t="s">
        <v>13</v>
      </c>
      <c r="E621" s="14">
        <v>60.7</v>
      </c>
      <c r="F621" s="14">
        <v>61.46</v>
      </c>
      <c r="G621" s="15">
        <v>60.59</v>
      </c>
      <c r="H621" s="15">
        <v>61.43</v>
      </c>
      <c r="I621" s="31">
        <v>13986400</v>
      </c>
    </row>
    <row r="622" spans="2:9" ht="19.95" customHeight="1" x14ac:dyDescent="0.3">
      <c r="B622" s="13">
        <v>44938</v>
      </c>
      <c r="C622" s="14" t="s">
        <v>101</v>
      </c>
      <c r="D622" s="14" t="s">
        <v>13</v>
      </c>
      <c r="E622" s="14">
        <v>62.11</v>
      </c>
      <c r="F622" s="14">
        <v>62.18</v>
      </c>
      <c r="G622" s="15">
        <v>60.97</v>
      </c>
      <c r="H622" s="15">
        <v>61.21</v>
      </c>
      <c r="I622" s="31">
        <v>13907300</v>
      </c>
    </row>
    <row r="623" spans="2:9" ht="19.95" customHeight="1" x14ac:dyDescent="0.3">
      <c r="B623" s="13">
        <v>44937</v>
      </c>
      <c r="C623" s="14" t="s">
        <v>101</v>
      </c>
      <c r="D623" s="14" t="s">
        <v>13</v>
      </c>
      <c r="E623" s="14">
        <v>62.38</v>
      </c>
      <c r="F623" s="14">
        <v>62.56</v>
      </c>
      <c r="G623" s="15">
        <v>61.41</v>
      </c>
      <c r="H623" s="15">
        <v>62.01</v>
      </c>
      <c r="I623" s="31">
        <v>10823000</v>
      </c>
    </row>
    <row r="624" spans="2:9" ht="19.95" customHeight="1" x14ac:dyDescent="0.3">
      <c r="B624" s="13">
        <v>44936</v>
      </c>
      <c r="C624" s="14" t="s">
        <v>101</v>
      </c>
      <c r="D624" s="14" t="s">
        <v>13</v>
      </c>
      <c r="E624" s="14">
        <v>62.6</v>
      </c>
      <c r="F624" s="14">
        <v>62.73</v>
      </c>
      <c r="G624" s="15">
        <v>61.92</v>
      </c>
      <c r="H624" s="15">
        <v>62.13</v>
      </c>
      <c r="I624" s="31">
        <v>10134600</v>
      </c>
    </row>
    <row r="625" spans="2:9" ht="19.95" customHeight="1" x14ac:dyDescent="0.3">
      <c r="B625" s="13">
        <v>44935</v>
      </c>
      <c r="C625" s="14" t="s">
        <v>101</v>
      </c>
      <c r="D625" s="14" t="s">
        <v>13</v>
      </c>
      <c r="E625" s="14">
        <v>63.3</v>
      </c>
      <c r="F625" s="14">
        <v>63.72</v>
      </c>
      <c r="G625" s="15">
        <v>62.58</v>
      </c>
      <c r="H625" s="15">
        <v>62.61</v>
      </c>
      <c r="I625" s="31">
        <v>9442600</v>
      </c>
    </row>
    <row r="626" spans="2:9" ht="19.95" customHeight="1" x14ac:dyDescent="0.3">
      <c r="B626" s="13">
        <v>44932</v>
      </c>
      <c r="C626" s="14" t="s">
        <v>101</v>
      </c>
      <c r="D626" s="14" t="s">
        <v>13</v>
      </c>
      <c r="E626" s="14">
        <v>62.91</v>
      </c>
      <c r="F626" s="14">
        <v>63.67</v>
      </c>
      <c r="G626" s="15">
        <v>62.58</v>
      </c>
      <c r="H626" s="15">
        <v>63.4</v>
      </c>
      <c r="I626" s="31">
        <v>9990000</v>
      </c>
    </row>
    <row r="627" spans="2:9" ht="19.95" customHeight="1" x14ac:dyDescent="0.3">
      <c r="B627" s="13">
        <v>44931</v>
      </c>
      <c r="C627" s="14" t="s">
        <v>101</v>
      </c>
      <c r="D627" s="14" t="s">
        <v>13</v>
      </c>
      <c r="E627" s="14">
        <v>62.6</v>
      </c>
      <c r="F627" s="14">
        <v>62.8</v>
      </c>
      <c r="G627" s="15">
        <v>62.08</v>
      </c>
      <c r="H627" s="15">
        <v>62.2</v>
      </c>
      <c r="I627" s="31">
        <v>9814700</v>
      </c>
    </row>
    <row r="628" spans="2:9" ht="19.95" customHeight="1" x14ac:dyDescent="0.3">
      <c r="B628" s="13">
        <v>44930</v>
      </c>
      <c r="C628" s="14" t="s">
        <v>101</v>
      </c>
      <c r="D628" s="14" t="s">
        <v>13</v>
      </c>
      <c r="E628" s="14">
        <v>63.15</v>
      </c>
      <c r="F628" s="14">
        <v>63.33</v>
      </c>
      <c r="G628" s="15">
        <v>62.51</v>
      </c>
      <c r="H628" s="15">
        <v>62.92</v>
      </c>
      <c r="I628" s="31">
        <v>13387900</v>
      </c>
    </row>
    <row r="629" spans="2:9" ht="19.95" customHeight="1" x14ac:dyDescent="0.3">
      <c r="B629" s="13">
        <v>44929</v>
      </c>
      <c r="C629" s="14" t="s">
        <v>101</v>
      </c>
      <c r="D629" s="14" t="s">
        <v>13</v>
      </c>
      <c r="E629" s="14">
        <v>63.56</v>
      </c>
      <c r="F629" s="14">
        <v>63.56</v>
      </c>
      <c r="G629" s="15">
        <v>62.18</v>
      </c>
      <c r="H629" s="15">
        <v>62.95</v>
      </c>
      <c r="I629" s="31">
        <v>12180500</v>
      </c>
    </row>
    <row r="630" spans="2:9" ht="19.95" customHeight="1" x14ac:dyDescent="0.3">
      <c r="B630" s="13">
        <v>45230</v>
      </c>
      <c r="C630" s="14" t="s">
        <v>102</v>
      </c>
      <c r="D630" s="14" t="s">
        <v>10</v>
      </c>
      <c r="E630" s="14">
        <v>143.33000000000001</v>
      </c>
      <c r="F630" s="14">
        <v>146.68</v>
      </c>
      <c r="G630" s="15">
        <v>143.07</v>
      </c>
      <c r="H630" s="15">
        <v>146.03</v>
      </c>
      <c r="I630" s="31">
        <v>3737200</v>
      </c>
    </row>
    <row r="631" spans="2:9" ht="19.95" customHeight="1" x14ac:dyDescent="0.3">
      <c r="B631" s="13">
        <v>45229</v>
      </c>
      <c r="C631" s="14" t="s">
        <v>102</v>
      </c>
      <c r="D631" s="14" t="s">
        <v>10</v>
      </c>
      <c r="E631" s="14">
        <v>142.72</v>
      </c>
      <c r="F631" s="14">
        <v>143.86000000000001</v>
      </c>
      <c r="G631" s="15">
        <v>141.72999999999999</v>
      </c>
      <c r="H631" s="15">
        <v>143.27000000000001</v>
      </c>
      <c r="I631" s="31">
        <v>3303300</v>
      </c>
    </row>
    <row r="632" spans="2:9" ht="19.95" customHeight="1" x14ac:dyDescent="0.3">
      <c r="B632" s="13">
        <v>45226</v>
      </c>
      <c r="C632" s="14" t="s">
        <v>102</v>
      </c>
      <c r="D632" s="14" t="s">
        <v>10</v>
      </c>
      <c r="E632" s="14">
        <v>143.85</v>
      </c>
      <c r="F632" s="14">
        <v>143.96</v>
      </c>
      <c r="G632" s="15">
        <v>141.03</v>
      </c>
      <c r="H632" s="15">
        <v>141.31</v>
      </c>
      <c r="I632" s="31">
        <v>3442500</v>
      </c>
    </row>
    <row r="633" spans="2:9" ht="19.95" customHeight="1" x14ac:dyDescent="0.3">
      <c r="B633" s="13">
        <v>45225</v>
      </c>
      <c r="C633" s="14" t="s">
        <v>102</v>
      </c>
      <c r="D633" s="14" t="s">
        <v>10</v>
      </c>
      <c r="E633" s="14">
        <v>143.37</v>
      </c>
      <c r="F633" s="14">
        <v>144.91</v>
      </c>
      <c r="G633" s="15">
        <v>142.99</v>
      </c>
      <c r="H633" s="15">
        <v>143.34</v>
      </c>
      <c r="I633" s="31">
        <v>3378000</v>
      </c>
    </row>
    <row r="634" spans="2:9" ht="19.95" customHeight="1" x14ac:dyDescent="0.3">
      <c r="B634" s="13">
        <v>45224</v>
      </c>
      <c r="C634" s="14" t="s">
        <v>102</v>
      </c>
      <c r="D634" s="14" t="s">
        <v>10</v>
      </c>
      <c r="E634" s="14">
        <v>144.09</v>
      </c>
      <c r="F634" s="14">
        <v>144.84</v>
      </c>
      <c r="G634" s="15">
        <v>143.22999999999999</v>
      </c>
      <c r="H634" s="15">
        <v>143.52000000000001</v>
      </c>
      <c r="I634" s="31">
        <v>2841400</v>
      </c>
    </row>
    <row r="635" spans="2:9" ht="19.95" customHeight="1" x14ac:dyDescent="0.3">
      <c r="B635" s="13">
        <v>45223</v>
      </c>
      <c r="C635" s="14" t="s">
        <v>102</v>
      </c>
      <c r="D635" s="14" t="s">
        <v>10</v>
      </c>
      <c r="E635" s="14">
        <v>145.85</v>
      </c>
      <c r="F635" s="14">
        <v>146.51</v>
      </c>
      <c r="G635" s="15">
        <v>143.54</v>
      </c>
      <c r="H635" s="15">
        <v>144.41999999999999</v>
      </c>
      <c r="I635" s="31">
        <v>3521100</v>
      </c>
    </row>
    <row r="636" spans="2:9" ht="19.95" customHeight="1" x14ac:dyDescent="0.3">
      <c r="B636" s="13">
        <v>45222</v>
      </c>
      <c r="C636" s="14" t="s">
        <v>102</v>
      </c>
      <c r="D636" s="14" t="s">
        <v>10</v>
      </c>
      <c r="E636" s="14">
        <v>141.5</v>
      </c>
      <c r="F636" s="14">
        <v>145.85</v>
      </c>
      <c r="G636" s="15">
        <v>140.91</v>
      </c>
      <c r="H636" s="15">
        <v>144.59</v>
      </c>
      <c r="I636" s="31">
        <v>5313500</v>
      </c>
    </row>
    <row r="637" spans="2:9" ht="19.95" customHeight="1" x14ac:dyDescent="0.3">
      <c r="B637" s="13">
        <v>45219</v>
      </c>
      <c r="C637" s="14" t="s">
        <v>102</v>
      </c>
      <c r="D637" s="14" t="s">
        <v>10</v>
      </c>
      <c r="E637" s="14">
        <v>144.69999999999999</v>
      </c>
      <c r="F637" s="14">
        <v>147.94</v>
      </c>
      <c r="G637" s="15">
        <v>141.44</v>
      </c>
      <c r="H637" s="15">
        <v>141.57</v>
      </c>
      <c r="I637" s="31">
        <v>8261000</v>
      </c>
    </row>
    <row r="638" spans="2:9" ht="19.95" customHeight="1" x14ac:dyDescent="0.3">
      <c r="B638" s="13">
        <v>45218</v>
      </c>
      <c r="C638" s="14" t="s">
        <v>102</v>
      </c>
      <c r="D638" s="14" t="s">
        <v>10</v>
      </c>
      <c r="E638" s="14">
        <v>150.41</v>
      </c>
      <c r="F638" s="14">
        <v>156.05000000000001</v>
      </c>
      <c r="G638" s="15">
        <v>149.01</v>
      </c>
      <c r="H638" s="15">
        <v>149.62</v>
      </c>
      <c r="I638" s="31">
        <v>4642200</v>
      </c>
    </row>
    <row r="639" spans="2:9" ht="19.95" customHeight="1" x14ac:dyDescent="0.3">
      <c r="B639" s="13">
        <v>45217</v>
      </c>
      <c r="C639" s="14" t="s">
        <v>102</v>
      </c>
      <c r="D639" s="14" t="s">
        <v>10</v>
      </c>
      <c r="E639" s="14">
        <v>153.12</v>
      </c>
      <c r="F639" s="14">
        <v>153.59</v>
      </c>
      <c r="G639" s="15">
        <v>151.13</v>
      </c>
      <c r="H639" s="15">
        <v>151.53</v>
      </c>
      <c r="I639" s="31">
        <v>2632200</v>
      </c>
    </row>
    <row r="640" spans="2:9" ht="19.95" customHeight="1" x14ac:dyDescent="0.3">
      <c r="B640" s="13">
        <v>45216</v>
      </c>
      <c r="C640" s="14" t="s">
        <v>102</v>
      </c>
      <c r="D640" s="14" t="s">
        <v>10</v>
      </c>
      <c r="E640" s="14">
        <v>151.56</v>
      </c>
      <c r="F640" s="14">
        <v>154.72999999999999</v>
      </c>
      <c r="G640" s="15">
        <v>151.5</v>
      </c>
      <c r="H640" s="15">
        <v>154.38999999999999</v>
      </c>
      <c r="I640" s="31">
        <v>3919400</v>
      </c>
    </row>
    <row r="641" spans="2:9" ht="19.95" customHeight="1" x14ac:dyDescent="0.3">
      <c r="B641" s="13">
        <v>45215</v>
      </c>
      <c r="C641" s="14" t="s">
        <v>102</v>
      </c>
      <c r="D641" s="14" t="s">
        <v>10</v>
      </c>
      <c r="E641" s="14">
        <v>152.37</v>
      </c>
      <c r="F641" s="14">
        <v>153.41</v>
      </c>
      <c r="G641" s="15">
        <v>151.21</v>
      </c>
      <c r="H641" s="15">
        <v>152.79</v>
      </c>
      <c r="I641" s="31">
        <v>2586300</v>
      </c>
    </row>
    <row r="642" spans="2:9" ht="19.95" customHeight="1" x14ac:dyDescent="0.3">
      <c r="B642" s="13">
        <v>45212</v>
      </c>
      <c r="C642" s="14" t="s">
        <v>102</v>
      </c>
      <c r="D642" s="14" t="s">
        <v>10</v>
      </c>
      <c r="E642" s="14">
        <v>152.91999999999999</v>
      </c>
      <c r="F642" s="14">
        <v>154.13999999999999</v>
      </c>
      <c r="G642" s="15">
        <v>150.43</v>
      </c>
      <c r="H642" s="15">
        <v>151.1</v>
      </c>
      <c r="I642" s="31">
        <v>2951500</v>
      </c>
    </row>
    <row r="643" spans="2:9" ht="19.95" customHeight="1" x14ac:dyDescent="0.3">
      <c r="B643" s="13">
        <v>45211</v>
      </c>
      <c r="C643" s="14" t="s">
        <v>102</v>
      </c>
      <c r="D643" s="14" t="s">
        <v>10</v>
      </c>
      <c r="E643" s="14">
        <v>152.5</v>
      </c>
      <c r="F643" s="14">
        <v>152.72</v>
      </c>
      <c r="G643" s="15">
        <v>150.11000000000001</v>
      </c>
      <c r="H643" s="15">
        <v>151.28</v>
      </c>
      <c r="I643" s="31">
        <v>2377200</v>
      </c>
    </row>
    <row r="644" spans="2:9" ht="19.95" customHeight="1" x14ac:dyDescent="0.3">
      <c r="B644" s="13">
        <v>45210</v>
      </c>
      <c r="C644" s="14" t="s">
        <v>102</v>
      </c>
      <c r="D644" s="14" t="s">
        <v>10</v>
      </c>
      <c r="E644" s="14">
        <v>151.43</v>
      </c>
      <c r="F644" s="14">
        <v>152.81</v>
      </c>
      <c r="G644" s="15">
        <v>149.76</v>
      </c>
      <c r="H644" s="15">
        <v>151.51</v>
      </c>
      <c r="I644" s="31">
        <v>1727000</v>
      </c>
    </row>
    <row r="645" spans="2:9" ht="19.95" customHeight="1" x14ac:dyDescent="0.3">
      <c r="B645" s="13">
        <v>45209</v>
      </c>
      <c r="C645" s="14" t="s">
        <v>102</v>
      </c>
      <c r="D645" s="14" t="s">
        <v>10</v>
      </c>
      <c r="E645" s="14">
        <v>149.5</v>
      </c>
      <c r="F645" s="14">
        <v>151.72999999999999</v>
      </c>
      <c r="G645" s="15">
        <v>149</v>
      </c>
      <c r="H645" s="15">
        <v>150.93</v>
      </c>
      <c r="I645" s="31">
        <v>2909100</v>
      </c>
    </row>
    <row r="646" spans="2:9" ht="19.95" customHeight="1" x14ac:dyDescent="0.3">
      <c r="B646" s="13">
        <v>45208</v>
      </c>
      <c r="C646" s="14" t="s">
        <v>102</v>
      </c>
      <c r="D646" s="14" t="s">
        <v>10</v>
      </c>
      <c r="E646" s="14">
        <v>147.6</v>
      </c>
      <c r="F646" s="14">
        <v>149.44999999999999</v>
      </c>
      <c r="G646" s="15">
        <v>147.41999999999999</v>
      </c>
      <c r="H646" s="15">
        <v>148.82</v>
      </c>
      <c r="I646" s="31">
        <v>2279400</v>
      </c>
    </row>
    <row r="647" spans="2:9" ht="19.95" customHeight="1" x14ac:dyDescent="0.3">
      <c r="B647" s="13">
        <v>45205</v>
      </c>
      <c r="C647" s="14" t="s">
        <v>102</v>
      </c>
      <c r="D647" s="14" t="s">
        <v>10</v>
      </c>
      <c r="E647" s="14">
        <v>146.71</v>
      </c>
      <c r="F647" s="14">
        <v>150.35</v>
      </c>
      <c r="G647" s="15">
        <v>146.13999999999999</v>
      </c>
      <c r="H647" s="15">
        <v>149.32</v>
      </c>
      <c r="I647" s="31">
        <v>3204600</v>
      </c>
    </row>
    <row r="648" spans="2:9" ht="19.95" customHeight="1" x14ac:dyDescent="0.3">
      <c r="B648" s="13">
        <v>45204</v>
      </c>
      <c r="C648" s="14" t="s">
        <v>102</v>
      </c>
      <c r="D648" s="14" t="s">
        <v>10</v>
      </c>
      <c r="E648" s="14">
        <v>145.58000000000001</v>
      </c>
      <c r="F648" s="14">
        <v>147.54</v>
      </c>
      <c r="G648" s="15">
        <v>144.77000000000001</v>
      </c>
      <c r="H648" s="15">
        <v>147.09</v>
      </c>
      <c r="I648" s="31">
        <v>2706200</v>
      </c>
    </row>
    <row r="649" spans="2:9" ht="19.95" customHeight="1" x14ac:dyDescent="0.3">
      <c r="B649" s="13">
        <v>45203</v>
      </c>
      <c r="C649" s="14" t="s">
        <v>102</v>
      </c>
      <c r="D649" s="14" t="s">
        <v>10</v>
      </c>
      <c r="E649" s="14">
        <v>145.9</v>
      </c>
      <c r="F649" s="14">
        <v>146.91999999999999</v>
      </c>
      <c r="G649" s="15">
        <v>144.4</v>
      </c>
      <c r="H649" s="15">
        <v>146.63</v>
      </c>
      <c r="I649" s="31">
        <v>3476700</v>
      </c>
    </row>
    <row r="650" spans="2:9" ht="19.95" customHeight="1" x14ac:dyDescent="0.3">
      <c r="B650" s="13">
        <v>45202</v>
      </c>
      <c r="C650" s="14" t="s">
        <v>102</v>
      </c>
      <c r="D650" s="14" t="s">
        <v>10</v>
      </c>
      <c r="E650" s="14">
        <v>148.5</v>
      </c>
      <c r="F650" s="14">
        <v>149.18</v>
      </c>
      <c r="G650" s="15">
        <v>144.31</v>
      </c>
      <c r="H650" s="15">
        <v>145.05000000000001</v>
      </c>
      <c r="I650" s="31">
        <v>4184100</v>
      </c>
    </row>
    <row r="651" spans="2:9" ht="19.95" customHeight="1" x14ac:dyDescent="0.3">
      <c r="B651" s="13">
        <v>45201</v>
      </c>
      <c r="C651" s="14" t="s">
        <v>102</v>
      </c>
      <c r="D651" s="14" t="s">
        <v>10</v>
      </c>
      <c r="E651" s="14">
        <v>148.41999999999999</v>
      </c>
      <c r="F651" s="14">
        <v>149.9</v>
      </c>
      <c r="G651" s="15">
        <v>148.07</v>
      </c>
      <c r="H651" s="15">
        <v>149.47999999999999</v>
      </c>
      <c r="I651" s="31">
        <v>2657600</v>
      </c>
    </row>
    <row r="652" spans="2:9" ht="19.95" customHeight="1" x14ac:dyDescent="0.3">
      <c r="B652" s="13">
        <v>45198</v>
      </c>
      <c r="C652" s="14" t="s">
        <v>102</v>
      </c>
      <c r="D652" s="14" t="s">
        <v>10</v>
      </c>
      <c r="E652" s="14">
        <v>151.44999999999999</v>
      </c>
      <c r="F652" s="14">
        <v>151.69</v>
      </c>
      <c r="G652" s="15">
        <v>148.66999999999999</v>
      </c>
      <c r="H652" s="15">
        <v>149.19</v>
      </c>
      <c r="I652" s="31">
        <v>3579400</v>
      </c>
    </row>
    <row r="653" spans="2:9" ht="19.95" customHeight="1" x14ac:dyDescent="0.3">
      <c r="B653" s="13">
        <v>45197</v>
      </c>
      <c r="C653" s="14" t="s">
        <v>102</v>
      </c>
      <c r="D653" s="14" t="s">
        <v>10</v>
      </c>
      <c r="E653" s="14">
        <v>149.77000000000001</v>
      </c>
      <c r="F653" s="14">
        <v>150.88</v>
      </c>
      <c r="G653" s="15">
        <v>149.02000000000001</v>
      </c>
      <c r="H653" s="15">
        <v>150.22999999999999</v>
      </c>
      <c r="I653" s="31">
        <v>3489800</v>
      </c>
    </row>
    <row r="654" spans="2:9" ht="19.95" customHeight="1" x14ac:dyDescent="0.3">
      <c r="B654" s="13">
        <v>45196</v>
      </c>
      <c r="C654" s="14" t="s">
        <v>102</v>
      </c>
      <c r="D654" s="14" t="s">
        <v>10</v>
      </c>
      <c r="E654" s="14">
        <v>151.5</v>
      </c>
      <c r="F654" s="14">
        <v>151.5</v>
      </c>
      <c r="G654" s="15">
        <v>148.97</v>
      </c>
      <c r="H654" s="15">
        <v>149.9</v>
      </c>
      <c r="I654" s="31">
        <v>3705400</v>
      </c>
    </row>
    <row r="655" spans="2:9" ht="19.95" customHeight="1" x14ac:dyDescent="0.3">
      <c r="B655" s="13">
        <v>45195</v>
      </c>
      <c r="C655" s="14" t="s">
        <v>102</v>
      </c>
      <c r="D655" s="14" t="s">
        <v>10</v>
      </c>
      <c r="E655" s="14">
        <v>151.75</v>
      </c>
      <c r="F655" s="14">
        <v>152.96</v>
      </c>
      <c r="G655" s="15">
        <v>150.16</v>
      </c>
      <c r="H655" s="15">
        <v>151.12</v>
      </c>
      <c r="I655" s="31">
        <v>2332100</v>
      </c>
    </row>
    <row r="656" spans="2:9" ht="19.95" customHeight="1" x14ac:dyDescent="0.3">
      <c r="B656" s="13">
        <v>45194</v>
      </c>
      <c r="C656" s="14" t="s">
        <v>102</v>
      </c>
      <c r="D656" s="14" t="s">
        <v>10</v>
      </c>
      <c r="E656" s="14">
        <v>152.21</v>
      </c>
      <c r="F656" s="14">
        <v>153.31</v>
      </c>
      <c r="G656" s="15">
        <v>151.75</v>
      </c>
      <c r="H656" s="15">
        <v>153.22999999999999</v>
      </c>
      <c r="I656" s="31">
        <v>2434400</v>
      </c>
    </row>
    <row r="657" spans="2:9" ht="19.95" customHeight="1" x14ac:dyDescent="0.3">
      <c r="B657" s="13">
        <v>45191</v>
      </c>
      <c r="C657" s="14" t="s">
        <v>102</v>
      </c>
      <c r="D657" s="14" t="s">
        <v>10</v>
      </c>
      <c r="E657" s="14">
        <v>155</v>
      </c>
      <c r="F657" s="14">
        <v>155.04</v>
      </c>
      <c r="G657" s="15">
        <v>152.91999999999999</v>
      </c>
      <c r="H657" s="15">
        <v>153.08000000000001</v>
      </c>
      <c r="I657" s="31">
        <v>2380600</v>
      </c>
    </row>
    <row r="658" spans="2:9" ht="19.95" customHeight="1" x14ac:dyDescent="0.3">
      <c r="B658" s="13">
        <v>45190</v>
      </c>
      <c r="C658" s="14" t="s">
        <v>102</v>
      </c>
      <c r="D658" s="14" t="s">
        <v>10</v>
      </c>
      <c r="E658" s="14">
        <v>155.83000000000001</v>
      </c>
      <c r="F658" s="14">
        <v>156.87</v>
      </c>
      <c r="G658" s="15">
        <v>154.44</v>
      </c>
      <c r="H658" s="15">
        <v>154.71</v>
      </c>
      <c r="I658" s="31">
        <v>2712100</v>
      </c>
    </row>
    <row r="659" spans="2:9" ht="19.95" customHeight="1" x14ac:dyDescent="0.3">
      <c r="B659" s="13">
        <v>45189</v>
      </c>
      <c r="C659" s="14" t="s">
        <v>102</v>
      </c>
      <c r="D659" s="14" t="s">
        <v>10</v>
      </c>
      <c r="E659" s="14">
        <v>160</v>
      </c>
      <c r="F659" s="14">
        <v>160.19999999999999</v>
      </c>
      <c r="G659" s="15">
        <v>156.88</v>
      </c>
      <c r="H659" s="15">
        <v>157.22999999999999</v>
      </c>
      <c r="I659" s="31">
        <v>1969700</v>
      </c>
    </row>
    <row r="660" spans="2:9" ht="19.95" customHeight="1" x14ac:dyDescent="0.3">
      <c r="B660" s="13">
        <v>45188</v>
      </c>
      <c r="C660" s="14" t="s">
        <v>102</v>
      </c>
      <c r="D660" s="14" t="s">
        <v>10</v>
      </c>
      <c r="E660" s="14">
        <v>159.05000000000001</v>
      </c>
      <c r="F660" s="14">
        <v>159.87</v>
      </c>
      <c r="G660" s="15">
        <v>158.44999999999999</v>
      </c>
      <c r="H660" s="15">
        <v>159.35</v>
      </c>
      <c r="I660" s="31">
        <v>2230700</v>
      </c>
    </row>
    <row r="661" spans="2:9" ht="19.95" customHeight="1" x14ac:dyDescent="0.3">
      <c r="B661" s="13">
        <v>45187</v>
      </c>
      <c r="C661" s="14" t="s">
        <v>102</v>
      </c>
      <c r="D661" s="14" t="s">
        <v>10</v>
      </c>
      <c r="E661" s="14">
        <v>163.79</v>
      </c>
      <c r="F661" s="14">
        <v>163.95</v>
      </c>
      <c r="G661" s="15">
        <v>159.35</v>
      </c>
      <c r="H661" s="15">
        <v>159.63</v>
      </c>
      <c r="I661" s="31">
        <v>2413400</v>
      </c>
    </row>
    <row r="662" spans="2:9" ht="19.95" customHeight="1" x14ac:dyDescent="0.3">
      <c r="B662" s="13">
        <v>45184</v>
      </c>
      <c r="C662" s="14" t="s">
        <v>102</v>
      </c>
      <c r="D662" s="14" t="s">
        <v>10</v>
      </c>
      <c r="E662" s="14">
        <v>162.03</v>
      </c>
      <c r="F662" s="14">
        <v>164.33</v>
      </c>
      <c r="G662" s="15">
        <v>161.82</v>
      </c>
      <c r="H662" s="15">
        <v>163.75</v>
      </c>
      <c r="I662" s="31">
        <v>7269500</v>
      </c>
    </row>
    <row r="663" spans="2:9" ht="19.95" customHeight="1" x14ac:dyDescent="0.3">
      <c r="B663" s="13">
        <v>45183</v>
      </c>
      <c r="C663" s="14" t="s">
        <v>102</v>
      </c>
      <c r="D663" s="14" t="s">
        <v>10</v>
      </c>
      <c r="E663" s="14">
        <v>160.57</v>
      </c>
      <c r="F663" s="14">
        <v>161.96</v>
      </c>
      <c r="G663" s="15">
        <v>160</v>
      </c>
      <c r="H663" s="15">
        <v>161.78</v>
      </c>
      <c r="I663" s="31">
        <v>3209900</v>
      </c>
    </row>
    <row r="664" spans="2:9" ht="19.95" customHeight="1" x14ac:dyDescent="0.3">
      <c r="B664" s="13">
        <v>45182</v>
      </c>
      <c r="C664" s="14" t="s">
        <v>102</v>
      </c>
      <c r="D664" s="14" t="s">
        <v>10</v>
      </c>
      <c r="E664" s="14">
        <v>159.34</v>
      </c>
      <c r="F664" s="14">
        <v>160.69999999999999</v>
      </c>
      <c r="G664" s="15">
        <v>158.62</v>
      </c>
      <c r="H664" s="15">
        <v>159.13999999999999</v>
      </c>
      <c r="I664" s="31">
        <v>2976700</v>
      </c>
    </row>
    <row r="665" spans="2:9" ht="19.95" customHeight="1" x14ac:dyDescent="0.3">
      <c r="B665" s="13">
        <v>45181</v>
      </c>
      <c r="C665" s="14" t="s">
        <v>102</v>
      </c>
      <c r="D665" s="14" t="s">
        <v>10</v>
      </c>
      <c r="E665" s="14">
        <v>157.65</v>
      </c>
      <c r="F665" s="14">
        <v>159.72</v>
      </c>
      <c r="G665" s="15">
        <v>157.44999999999999</v>
      </c>
      <c r="H665" s="15">
        <v>158.5</v>
      </c>
      <c r="I665" s="31">
        <v>2659000</v>
      </c>
    </row>
    <row r="666" spans="2:9" ht="19.95" customHeight="1" x14ac:dyDescent="0.3">
      <c r="B666" s="13">
        <v>45180</v>
      </c>
      <c r="C666" s="14" t="s">
        <v>102</v>
      </c>
      <c r="D666" s="14" t="s">
        <v>10</v>
      </c>
      <c r="E666" s="14">
        <v>158.37</v>
      </c>
      <c r="F666" s="14">
        <v>159.16</v>
      </c>
      <c r="G666" s="15">
        <v>157.4</v>
      </c>
      <c r="H666" s="15">
        <v>157.83000000000001</v>
      </c>
      <c r="I666" s="31">
        <v>2611100</v>
      </c>
    </row>
    <row r="667" spans="2:9" ht="19.95" customHeight="1" x14ac:dyDescent="0.3">
      <c r="B667" s="13">
        <v>45177</v>
      </c>
      <c r="C667" s="14" t="s">
        <v>102</v>
      </c>
      <c r="D667" s="14" t="s">
        <v>10</v>
      </c>
      <c r="E667" s="14">
        <v>157.02000000000001</v>
      </c>
      <c r="F667" s="14">
        <v>157.79</v>
      </c>
      <c r="G667" s="15">
        <v>156.71</v>
      </c>
      <c r="H667" s="15">
        <v>157.43</v>
      </c>
      <c r="I667" s="31">
        <v>1931300</v>
      </c>
    </row>
    <row r="668" spans="2:9" ht="19.95" customHeight="1" x14ac:dyDescent="0.3">
      <c r="B668" s="13">
        <v>45176</v>
      </c>
      <c r="C668" s="14" t="s">
        <v>102</v>
      </c>
      <c r="D668" s="14" t="s">
        <v>10</v>
      </c>
      <c r="E668" s="14">
        <v>157.26</v>
      </c>
      <c r="F668" s="14">
        <v>157.63</v>
      </c>
      <c r="G668" s="15">
        <v>156.07</v>
      </c>
      <c r="H668" s="15">
        <v>156.78</v>
      </c>
      <c r="I668" s="31">
        <v>2617400</v>
      </c>
    </row>
    <row r="669" spans="2:9" ht="19.95" customHeight="1" x14ac:dyDescent="0.3">
      <c r="B669" s="13">
        <v>45175</v>
      </c>
      <c r="C669" s="14" t="s">
        <v>102</v>
      </c>
      <c r="D669" s="14" t="s">
        <v>10</v>
      </c>
      <c r="E669" s="14">
        <v>159.07</v>
      </c>
      <c r="F669" s="14">
        <v>159.84</v>
      </c>
      <c r="G669" s="15">
        <v>156.86000000000001</v>
      </c>
      <c r="H669" s="15">
        <v>158</v>
      </c>
      <c r="I669" s="31">
        <v>2949200</v>
      </c>
    </row>
    <row r="670" spans="2:9" ht="19.95" customHeight="1" x14ac:dyDescent="0.3">
      <c r="B670" s="13">
        <v>45174</v>
      </c>
      <c r="C670" s="14" t="s">
        <v>102</v>
      </c>
      <c r="D670" s="14" t="s">
        <v>10</v>
      </c>
      <c r="E670" s="14">
        <v>160.11000000000001</v>
      </c>
      <c r="F670" s="14">
        <v>161.86000000000001</v>
      </c>
      <c r="G670" s="15">
        <v>159.35</v>
      </c>
      <c r="H670" s="15">
        <v>160</v>
      </c>
      <c r="I670" s="31">
        <v>4151000</v>
      </c>
    </row>
    <row r="671" spans="2:9" ht="19.95" customHeight="1" x14ac:dyDescent="0.3">
      <c r="B671" s="13">
        <v>45170</v>
      </c>
      <c r="C671" s="14" t="s">
        <v>102</v>
      </c>
      <c r="D671" s="14" t="s">
        <v>10</v>
      </c>
      <c r="E671" s="14">
        <v>159.07</v>
      </c>
      <c r="F671" s="14">
        <v>160.16</v>
      </c>
      <c r="G671" s="15">
        <v>158.71</v>
      </c>
      <c r="H671" s="15">
        <v>159.62</v>
      </c>
      <c r="I671" s="31">
        <v>2195500</v>
      </c>
    </row>
    <row r="672" spans="2:9" ht="19.95" customHeight="1" x14ac:dyDescent="0.3">
      <c r="B672" s="13">
        <v>45169</v>
      </c>
      <c r="C672" s="14" t="s">
        <v>102</v>
      </c>
      <c r="D672" s="14" t="s">
        <v>10</v>
      </c>
      <c r="E672" s="14">
        <v>160.66</v>
      </c>
      <c r="F672" s="14">
        <v>160.94</v>
      </c>
      <c r="G672" s="15">
        <v>157.74</v>
      </c>
      <c r="H672" s="15">
        <v>157.99</v>
      </c>
      <c r="I672" s="31">
        <v>3653900</v>
      </c>
    </row>
    <row r="673" spans="2:9" ht="19.95" customHeight="1" x14ac:dyDescent="0.3">
      <c r="B673" s="13">
        <v>45168</v>
      </c>
      <c r="C673" s="14" t="s">
        <v>102</v>
      </c>
      <c r="D673" s="14" t="s">
        <v>10</v>
      </c>
      <c r="E673" s="14">
        <v>160.27000000000001</v>
      </c>
      <c r="F673" s="14">
        <v>161.86000000000001</v>
      </c>
      <c r="G673" s="15">
        <v>160.12</v>
      </c>
      <c r="H673" s="15">
        <v>160.16999999999999</v>
      </c>
      <c r="I673" s="31">
        <v>3039900</v>
      </c>
    </row>
    <row r="674" spans="2:9" ht="19.95" customHeight="1" x14ac:dyDescent="0.3">
      <c r="B674" s="13">
        <v>45167</v>
      </c>
      <c r="C674" s="14" t="s">
        <v>102</v>
      </c>
      <c r="D674" s="14" t="s">
        <v>10</v>
      </c>
      <c r="E674" s="14">
        <v>158.88999999999999</v>
      </c>
      <c r="F674" s="14">
        <v>160.79</v>
      </c>
      <c r="G674" s="15">
        <v>158.30000000000001</v>
      </c>
      <c r="H674" s="15">
        <v>160.24</v>
      </c>
      <c r="I674" s="31">
        <v>2175800</v>
      </c>
    </row>
    <row r="675" spans="2:9" ht="19.95" customHeight="1" x14ac:dyDescent="0.3">
      <c r="B675" s="13">
        <v>45166</v>
      </c>
      <c r="C675" s="14" t="s">
        <v>102</v>
      </c>
      <c r="D675" s="14" t="s">
        <v>10</v>
      </c>
      <c r="E675" s="14">
        <v>158.97999999999999</v>
      </c>
      <c r="F675" s="14">
        <v>160.91</v>
      </c>
      <c r="G675" s="15">
        <v>158.76</v>
      </c>
      <c r="H675" s="15">
        <v>159.19</v>
      </c>
      <c r="I675" s="31">
        <v>2509900</v>
      </c>
    </row>
    <row r="676" spans="2:9" ht="19.95" customHeight="1" x14ac:dyDescent="0.3">
      <c r="B676" s="13">
        <v>45163</v>
      </c>
      <c r="C676" s="14" t="s">
        <v>102</v>
      </c>
      <c r="D676" s="14" t="s">
        <v>10</v>
      </c>
      <c r="E676" s="14">
        <v>158.44</v>
      </c>
      <c r="F676" s="14">
        <v>159.63999999999999</v>
      </c>
      <c r="G676" s="15">
        <v>157.33000000000001</v>
      </c>
      <c r="H676" s="15">
        <v>158.32</v>
      </c>
      <c r="I676" s="31">
        <v>2969200</v>
      </c>
    </row>
    <row r="677" spans="2:9" ht="19.95" customHeight="1" x14ac:dyDescent="0.3">
      <c r="B677" s="13">
        <v>45162</v>
      </c>
      <c r="C677" s="14" t="s">
        <v>102</v>
      </c>
      <c r="D677" s="14" t="s">
        <v>10</v>
      </c>
      <c r="E677" s="14">
        <v>159.01</v>
      </c>
      <c r="F677" s="14">
        <v>161.41999999999999</v>
      </c>
      <c r="G677" s="15">
        <v>157.74</v>
      </c>
      <c r="H677" s="15">
        <v>157.79</v>
      </c>
      <c r="I677" s="31">
        <v>2468600</v>
      </c>
    </row>
    <row r="678" spans="2:9" ht="19.95" customHeight="1" x14ac:dyDescent="0.3">
      <c r="B678" s="13">
        <v>45161</v>
      </c>
      <c r="C678" s="14" t="s">
        <v>102</v>
      </c>
      <c r="D678" s="14" t="s">
        <v>10</v>
      </c>
      <c r="E678" s="14">
        <v>159.33000000000001</v>
      </c>
      <c r="F678" s="14">
        <v>160.08000000000001</v>
      </c>
      <c r="G678" s="15">
        <v>158.69999999999999</v>
      </c>
      <c r="H678" s="15">
        <v>159.44</v>
      </c>
      <c r="I678" s="31">
        <v>2042500</v>
      </c>
    </row>
    <row r="679" spans="2:9" ht="19.95" customHeight="1" x14ac:dyDescent="0.3">
      <c r="B679" s="13">
        <v>45160</v>
      </c>
      <c r="C679" s="14" t="s">
        <v>102</v>
      </c>
      <c r="D679" s="14" t="s">
        <v>10</v>
      </c>
      <c r="E679" s="14">
        <v>160.76</v>
      </c>
      <c r="F679" s="14">
        <v>161.26</v>
      </c>
      <c r="G679" s="15">
        <v>158.61000000000001</v>
      </c>
      <c r="H679" s="15">
        <v>159.08000000000001</v>
      </c>
      <c r="I679" s="31">
        <v>2256100</v>
      </c>
    </row>
    <row r="680" spans="2:9" ht="19.95" customHeight="1" x14ac:dyDescent="0.3">
      <c r="B680" s="13">
        <v>45159</v>
      </c>
      <c r="C680" s="14" t="s">
        <v>102</v>
      </c>
      <c r="D680" s="14" t="s">
        <v>10</v>
      </c>
      <c r="E680" s="14">
        <v>160.88</v>
      </c>
      <c r="F680" s="14">
        <v>161.65</v>
      </c>
      <c r="G680" s="15">
        <v>160.08000000000001</v>
      </c>
      <c r="H680" s="15">
        <v>160.88</v>
      </c>
      <c r="I680" s="31">
        <v>2070500</v>
      </c>
    </row>
    <row r="681" spans="2:9" ht="19.95" customHeight="1" x14ac:dyDescent="0.3">
      <c r="B681" s="13">
        <v>45156</v>
      </c>
      <c r="C681" s="14" t="s">
        <v>102</v>
      </c>
      <c r="D681" s="14" t="s">
        <v>10</v>
      </c>
      <c r="E681" s="14">
        <v>159.22999999999999</v>
      </c>
      <c r="F681" s="14">
        <v>160.80000000000001</v>
      </c>
      <c r="G681" s="15">
        <v>158.94</v>
      </c>
      <c r="H681" s="15">
        <v>160.22999999999999</v>
      </c>
      <c r="I681" s="31">
        <v>2139500</v>
      </c>
    </row>
    <row r="682" spans="2:9" ht="19.95" customHeight="1" x14ac:dyDescent="0.3">
      <c r="B682" s="13">
        <v>45155</v>
      </c>
      <c r="C682" s="14" t="s">
        <v>102</v>
      </c>
      <c r="D682" s="14" t="s">
        <v>10</v>
      </c>
      <c r="E682" s="14">
        <v>161.91</v>
      </c>
      <c r="F682" s="14">
        <v>162.61000000000001</v>
      </c>
      <c r="G682" s="15">
        <v>160.38</v>
      </c>
      <c r="H682" s="15">
        <v>160.58000000000001</v>
      </c>
      <c r="I682" s="31">
        <v>2473000</v>
      </c>
    </row>
    <row r="683" spans="2:9" ht="19.95" customHeight="1" x14ac:dyDescent="0.3">
      <c r="B683" s="13">
        <v>45154</v>
      </c>
      <c r="C683" s="14" t="s">
        <v>102</v>
      </c>
      <c r="D683" s="14" t="s">
        <v>10</v>
      </c>
      <c r="E683" s="14">
        <v>161.27000000000001</v>
      </c>
      <c r="F683" s="14">
        <v>162.96</v>
      </c>
      <c r="G683" s="15">
        <v>160.63999999999999</v>
      </c>
      <c r="H683" s="15">
        <v>160.76</v>
      </c>
      <c r="I683" s="31">
        <v>1994900</v>
      </c>
    </row>
    <row r="684" spans="2:9" ht="19.95" customHeight="1" x14ac:dyDescent="0.3">
      <c r="B684" s="13">
        <v>45153</v>
      </c>
      <c r="C684" s="14" t="s">
        <v>102</v>
      </c>
      <c r="D684" s="14" t="s">
        <v>10</v>
      </c>
      <c r="E684" s="14">
        <v>164.39</v>
      </c>
      <c r="F684" s="14">
        <v>164.81</v>
      </c>
      <c r="G684" s="15">
        <v>161.69999999999999</v>
      </c>
      <c r="H684" s="15">
        <v>161.91</v>
      </c>
      <c r="I684" s="31">
        <v>2447600</v>
      </c>
    </row>
    <row r="685" spans="2:9" ht="19.95" customHeight="1" x14ac:dyDescent="0.3">
      <c r="B685" s="13">
        <v>45152</v>
      </c>
      <c r="C685" s="14" t="s">
        <v>102</v>
      </c>
      <c r="D685" s="14" t="s">
        <v>10</v>
      </c>
      <c r="E685" s="14">
        <v>164.33</v>
      </c>
      <c r="F685" s="14">
        <v>166.48</v>
      </c>
      <c r="G685" s="15">
        <v>163.77000000000001</v>
      </c>
      <c r="H685" s="15">
        <v>166.08</v>
      </c>
      <c r="I685" s="31">
        <v>1827300</v>
      </c>
    </row>
    <row r="686" spans="2:9" ht="19.95" customHeight="1" x14ac:dyDescent="0.3">
      <c r="B686" s="13">
        <v>45149</v>
      </c>
      <c r="C686" s="14" t="s">
        <v>102</v>
      </c>
      <c r="D686" s="14" t="s">
        <v>10</v>
      </c>
      <c r="E686" s="14">
        <v>162.66999999999999</v>
      </c>
      <c r="F686" s="14">
        <v>165.78</v>
      </c>
      <c r="G686" s="15">
        <v>162.6</v>
      </c>
      <c r="H686" s="15">
        <v>165.27</v>
      </c>
      <c r="I686" s="31">
        <v>2102500</v>
      </c>
    </row>
    <row r="687" spans="2:9" ht="19.95" customHeight="1" x14ac:dyDescent="0.3">
      <c r="B687" s="13">
        <v>45148</v>
      </c>
      <c r="C687" s="14" t="s">
        <v>102</v>
      </c>
      <c r="D687" s="14" t="s">
        <v>10</v>
      </c>
      <c r="E687" s="14">
        <v>164.71</v>
      </c>
      <c r="F687" s="14">
        <v>166.5</v>
      </c>
      <c r="G687" s="15">
        <v>162.72</v>
      </c>
      <c r="H687" s="15">
        <v>163.54</v>
      </c>
      <c r="I687" s="31">
        <v>2556000</v>
      </c>
    </row>
    <row r="688" spans="2:9" ht="19.95" customHeight="1" x14ac:dyDescent="0.3">
      <c r="B688" s="13">
        <v>45147</v>
      </c>
      <c r="C688" s="14" t="s">
        <v>102</v>
      </c>
      <c r="D688" s="14" t="s">
        <v>10</v>
      </c>
      <c r="E688" s="14">
        <v>165.94</v>
      </c>
      <c r="F688" s="14">
        <v>166.29</v>
      </c>
      <c r="G688" s="15">
        <v>163.5</v>
      </c>
      <c r="H688" s="15">
        <v>163.82</v>
      </c>
      <c r="I688" s="31">
        <v>2445200</v>
      </c>
    </row>
    <row r="689" spans="2:9" ht="19.95" customHeight="1" x14ac:dyDescent="0.3">
      <c r="B689" s="13">
        <v>45146</v>
      </c>
      <c r="C689" s="14" t="s">
        <v>102</v>
      </c>
      <c r="D689" s="14" t="s">
        <v>10</v>
      </c>
      <c r="E689" s="14">
        <v>164.9</v>
      </c>
      <c r="F689" s="14">
        <v>165.99</v>
      </c>
      <c r="G689" s="15">
        <v>163.59</v>
      </c>
      <c r="H689" s="15">
        <v>165.87</v>
      </c>
      <c r="I689" s="31">
        <v>2102900</v>
      </c>
    </row>
    <row r="690" spans="2:9" ht="19.95" customHeight="1" x14ac:dyDescent="0.3">
      <c r="B690" s="13">
        <v>45145</v>
      </c>
      <c r="C690" s="14" t="s">
        <v>102</v>
      </c>
      <c r="D690" s="14" t="s">
        <v>10</v>
      </c>
      <c r="E690" s="14">
        <v>166.85</v>
      </c>
      <c r="F690" s="14">
        <v>167.33</v>
      </c>
      <c r="G690" s="15">
        <v>166.14</v>
      </c>
      <c r="H690" s="15">
        <v>166.96</v>
      </c>
      <c r="I690" s="31">
        <v>2027200</v>
      </c>
    </row>
    <row r="691" spans="2:9" ht="19.95" customHeight="1" x14ac:dyDescent="0.3">
      <c r="B691" s="13">
        <v>45142</v>
      </c>
      <c r="C691" s="14" t="s">
        <v>102</v>
      </c>
      <c r="D691" s="14" t="s">
        <v>10</v>
      </c>
      <c r="E691" s="14">
        <v>166.53</v>
      </c>
      <c r="F691" s="14">
        <v>168.1</v>
      </c>
      <c r="G691" s="15">
        <v>165.06</v>
      </c>
      <c r="H691" s="15">
        <v>165.41</v>
      </c>
      <c r="I691" s="31">
        <v>2256000</v>
      </c>
    </row>
    <row r="692" spans="2:9" ht="19.95" customHeight="1" x14ac:dyDescent="0.3">
      <c r="B692" s="13">
        <v>45141</v>
      </c>
      <c r="C692" s="14" t="s">
        <v>102</v>
      </c>
      <c r="D692" s="14" t="s">
        <v>10</v>
      </c>
      <c r="E692" s="14">
        <v>165.84</v>
      </c>
      <c r="F692" s="14">
        <v>166.66</v>
      </c>
      <c r="G692" s="15">
        <v>165.03</v>
      </c>
      <c r="H692" s="15">
        <v>166.41</v>
      </c>
      <c r="I692" s="31">
        <v>1708700</v>
      </c>
    </row>
    <row r="693" spans="2:9" ht="19.95" customHeight="1" x14ac:dyDescent="0.3">
      <c r="B693" s="13">
        <v>45140</v>
      </c>
      <c r="C693" s="14" t="s">
        <v>102</v>
      </c>
      <c r="D693" s="14" t="s">
        <v>10</v>
      </c>
      <c r="E693" s="14">
        <v>167.28</v>
      </c>
      <c r="F693" s="14">
        <v>167.75</v>
      </c>
      <c r="G693" s="15">
        <v>166.05</v>
      </c>
      <c r="H693" s="15">
        <v>166.75</v>
      </c>
      <c r="I693" s="31">
        <v>2236200</v>
      </c>
    </row>
    <row r="694" spans="2:9" ht="19.95" customHeight="1" x14ac:dyDescent="0.3">
      <c r="B694" s="13">
        <v>45139</v>
      </c>
      <c r="C694" s="14" t="s">
        <v>102</v>
      </c>
      <c r="D694" s="14" t="s">
        <v>10</v>
      </c>
      <c r="E694" s="14">
        <v>167.95</v>
      </c>
      <c r="F694" s="14">
        <v>169.81</v>
      </c>
      <c r="G694" s="15">
        <v>167.26</v>
      </c>
      <c r="H694" s="15">
        <v>169.65</v>
      </c>
      <c r="I694" s="31">
        <v>2340100</v>
      </c>
    </row>
    <row r="695" spans="2:9" ht="19.95" customHeight="1" x14ac:dyDescent="0.3">
      <c r="B695" s="13">
        <v>45138</v>
      </c>
      <c r="C695" s="14" t="s">
        <v>102</v>
      </c>
      <c r="D695" s="14" t="s">
        <v>10</v>
      </c>
      <c r="E695" s="14">
        <v>166.51</v>
      </c>
      <c r="F695" s="14">
        <v>168.99</v>
      </c>
      <c r="G695" s="15">
        <v>166.51</v>
      </c>
      <c r="H695" s="15">
        <v>168.88</v>
      </c>
      <c r="I695" s="31">
        <v>3345900</v>
      </c>
    </row>
    <row r="696" spans="2:9" ht="19.95" customHeight="1" x14ac:dyDescent="0.3">
      <c r="B696" s="13">
        <v>45135</v>
      </c>
      <c r="C696" s="14" t="s">
        <v>102</v>
      </c>
      <c r="D696" s="14" t="s">
        <v>10</v>
      </c>
      <c r="E696" s="14">
        <v>165.29</v>
      </c>
      <c r="F696" s="14">
        <v>166.58</v>
      </c>
      <c r="G696" s="15">
        <v>164.64</v>
      </c>
      <c r="H696" s="15">
        <v>165.43</v>
      </c>
      <c r="I696" s="31">
        <v>2925900</v>
      </c>
    </row>
    <row r="697" spans="2:9" ht="19.95" customHeight="1" x14ac:dyDescent="0.3">
      <c r="B697" s="13">
        <v>45134</v>
      </c>
      <c r="C697" s="14" t="s">
        <v>102</v>
      </c>
      <c r="D697" s="14" t="s">
        <v>10</v>
      </c>
      <c r="E697" s="14">
        <v>168.53</v>
      </c>
      <c r="F697" s="14">
        <v>168.54</v>
      </c>
      <c r="G697" s="15">
        <v>163.16999999999999</v>
      </c>
      <c r="H697" s="15">
        <v>163.6</v>
      </c>
      <c r="I697" s="31">
        <v>3944200</v>
      </c>
    </row>
    <row r="698" spans="2:9" ht="19.95" customHeight="1" x14ac:dyDescent="0.3">
      <c r="B698" s="13">
        <v>45133</v>
      </c>
      <c r="C698" s="14" t="s">
        <v>102</v>
      </c>
      <c r="D698" s="14" t="s">
        <v>10</v>
      </c>
      <c r="E698" s="14">
        <v>166.17</v>
      </c>
      <c r="F698" s="14">
        <v>168.43</v>
      </c>
      <c r="G698" s="15">
        <v>166.06</v>
      </c>
      <c r="H698" s="15">
        <v>167.75</v>
      </c>
      <c r="I698" s="31">
        <v>2352000</v>
      </c>
    </row>
    <row r="699" spans="2:9" ht="19.95" customHeight="1" x14ac:dyDescent="0.3">
      <c r="B699" s="13">
        <v>45132</v>
      </c>
      <c r="C699" s="14" t="s">
        <v>102</v>
      </c>
      <c r="D699" s="14" t="s">
        <v>10</v>
      </c>
      <c r="E699" s="14">
        <v>167.35</v>
      </c>
      <c r="F699" s="14">
        <v>168.95</v>
      </c>
      <c r="G699" s="15">
        <v>166.42</v>
      </c>
      <c r="H699" s="15">
        <v>166.5</v>
      </c>
      <c r="I699" s="31">
        <v>3286700</v>
      </c>
    </row>
    <row r="700" spans="2:9" ht="19.95" customHeight="1" x14ac:dyDescent="0.3">
      <c r="B700" s="13">
        <v>45131</v>
      </c>
      <c r="C700" s="14" t="s">
        <v>102</v>
      </c>
      <c r="D700" s="14" t="s">
        <v>10</v>
      </c>
      <c r="E700" s="14">
        <v>167.59</v>
      </c>
      <c r="F700" s="14">
        <v>169</v>
      </c>
      <c r="G700" s="15">
        <v>166.93</v>
      </c>
      <c r="H700" s="15">
        <v>167.79</v>
      </c>
      <c r="I700" s="31">
        <v>4979900</v>
      </c>
    </row>
    <row r="701" spans="2:9" ht="19.95" customHeight="1" x14ac:dyDescent="0.3">
      <c r="B701" s="13">
        <v>45128</v>
      </c>
      <c r="C701" s="14" t="s">
        <v>102</v>
      </c>
      <c r="D701" s="14" t="s">
        <v>10</v>
      </c>
      <c r="E701" s="14">
        <v>172.17</v>
      </c>
      <c r="F701" s="14">
        <v>173.34</v>
      </c>
      <c r="G701" s="15">
        <v>167.42</v>
      </c>
      <c r="H701" s="15">
        <v>170.22</v>
      </c>
      <c r="I701" s="31">
        <v>9098400</v>
      </c>
    </row>
    <row r="702" spans="2:9" ht="19.95" customHeight="1" x14ac:dyDescent="0.3">
      <c r="B702" s="13">
        <v>45127</v>
      </c>
      <c r="C702" s="14" t="s">
        <v>102</v>
      </c>
      <c r="D702" s="14" t="s">
        <v>10</v>
      </c>
      <c r="E702" s="14">
        <v>175.56</v>
      </c>
      <c r="F702" s="14">
        <v>177.22</v>
      </c>
      <c r="G702" s="15">
        <v>174.05</v>
      </c>
      <c r="H702" s="15">
        <v>177.11</v>
      </c>
      <c r="I702" s="31">
        <v>3940700</v>
      </c>
    </row>
    <row r="703" spans="2:9" ht="19.95" customHeight="1" x14ac:dyDescent="0.3">
      <c r="B703" s="13">
        <v>45126</v>
      </c>
      <c r="C703" s="14" t="s">
        <v>102</v>
      </c>
      <c r="D703" s="14" t="s">
        <v>10</v>
      </c>
      <c r="E703" s="14">
        <v>178.25</v>
      </c>
      <c r="F703" s="14">
        <v>178.79</v>
      </c>
      <c r="G703" s="15">
        <v>176.31</v>
      </c>
      <c r="H703" s="15">
        <v>177.12</v>
      </c>
      <c r="I703" s="31">
        <v>2749100</v>
      </c>
    </row>
    <row r="704" spans="2:9" ht="19.95" customHeight="1" x14ac:dyDescent="0.3">
      <c r="B704" s="13">
        <v>45125</v>
      </c>
      <c r="C704" s="14" t="s">
        <v>102</v>
      </c>
      <c r="D704" s="14" t="s">
        <v>10</v>
      </c>
      <c r="E704" s="14">
        <v>175.19</v>
      </c>
      <c r="F704" s="14">
        <v>178.44</v>
      </c>
      <c r="G704" s="15">
        <v>174.43</v>
      </c>
      <c r="H704" s="15">
        <v>178.04</v>
      </c>
      <c r="I704" s="31">
        <v>2687000</v>
      </c>
    </row>
    <row r="705" spans="2:9" ht="19.95" customHeight="1" x14ac:dyDescent="0.3">
      <c r="B705" s="13">
        <v>45124</v>
      </c>
      <c r="C705" s="14" t="s">
        <v>102</v>
      </c>
      <c r="D705" s="14" t="s">
        <v>10</v>
      </c>
      <c r="E705" s="14">
        <v>172.94</v>
      </c>
      <c r="F705" s="14">
        <v>176.26</v>
      </c>
      <c r="G705" s="15">
        <v>172.84</v>
      </c>
      <c r="H705" s="15">
        <v>175.39</v>
      </c>
      <c r="I705" s="31">
        <v>2144100</v>
      </c>
    </row>
    <row r="706" spans="2:9" ht="19.95" customHeight="1" x14ac:dyDescent="0.3">
      <c r="B706" s="13">
        <v>45121</v>
      </c>
      <c r="C706" s="14" t="s">
        <v>102</v>
      </c>
      <c r="D706" s="14" t="s">
        <v>10</v>
      </c>
      <c r="E706" s="14">
        <v>175.36</v>
      </c>
      <c r="F706" s="14">
        <v>175.66</v>
      </c>
      <c r="G706" s="15">
        <v>172.52</v>
      </c>
      <c r="H706" s="15">
        <v>173.39</v>
      </c>
      <c r="I706" s="31">
        <v>1829500</v>
      </c>
    </row>
    <row r="707" spans="2:9" ht="19.95" customHeight="1" x14ac:dyDescent="0.3">
      <c r="B707" s="13">
        <v>45120</v>
      </c>
      <c r="C707" s="14" t="s">
        <v>102</v>
      </c>
      <c r="D707" s="14" t="s">
        <v>10</v>
      </c>
      <c r="E707" s="14">
        <v>175.42</v>
      </c>
      <c r="F707" s="14">
        <v>176.1</v>
      </c>
      <c r="G707" s="15">
        <v>173.9</v>
      </c>
      <c r="H707" s="15">
        <v>174.24</v>
      </c>
      <c r="I707" s="31">
        <v>2080400</v>
      </c>
    </row>
    <row r="708" spans="2:9" ht="19.95" customHeight="1" x14ac:dyDescent="0.3">
      <c r="B708" s="13">
        <v>45119</v>
      </c>
      <c r="C708" s="14" t="s">
        <v>102</v>
      </c>
      <c r="D708" s="14" t="s">
        <v>10</v>
      </c>
      <c r="E708" s="14">
        <v>177</v>
      </c>
      <c r="F708" s="14">
        <v>177.91</v>
      </c>
      <c r="G708" s="15">
        <v>174.31</v>
      </c>
      <c r="H708" s="15">
        <v>174.33</v>
      </c>
      <c r="I708" s="31">
        <v>2305800</v>
      </c>
    </row>
    <row r="709" spans="2:9" ht="19.95" customHeight="1" x14ac:dyDescent="0.3">
      <c r="B709" s="13">
        <v>45118</v>
      </c>
      <c r="C709" s="14" t="s">
        <v>102</v>
      </c>
      <c r="D709" s="14" t="s">
        <v>10</v>
      </c>
      <c r="E709" s="14">
        <v>172.5</v>
      </c>
      <c r="F709" s="14">
        <v>175.58</v>
      </c>
      <c r="G709" s="15">
        <v>172.32</v>
      </c>
      <c r="H709" s="15">
        <v>174.64</v>
      </c>
      <c r="I709" s="31">
        <v>2282400</v>
      </c>
    </row>
    <row r="710" spans="2:9" ht="19.95" customHeight="1" x14ac:dyDescent="0.3">
      <c r="B710" s="13">
        <v>45117</v>
      </c>
      <c r="C710" s="14" t="s">
        <v>102</v>
      </c>
      <c r="D710" s="14" t="s">
        <v>10</v>
      </c>
      <c r="E710" s="14">
        <v>169.86</v>
      </c>
      <c r="F710" s="14">
        <v>171.83</v>
      </c>
      <c r="G710" s="15">
        <v>169.45</v>
      </c>
      <c r="H710" s="15">
        <v>171.71</v>
      </c>
      <c r="I710" s="31">
        <v>1865600</v>
      </c>
    </row>
    <row r="711" spans="2:9" ht="19.95" customHeight="1" x14ac:dyDescent="0.3">
      <c r="B711" s="13">
        <v>45114</v>
      </c>
      <c r="C711" s="14" t="s">
        <v>102</v>
      </c>
      <c r="D711" s="14" t="s">
        <v>10</v>
      </c>
      <c r="E711" s="14">
        <v>169.13</v>
      </c>
      <c r="F711" s="14">
        <v>171.57</v>
      </c>
      <c r="G711" s="15">
        <v>168.67</v>
      </c>
      <c r="H711" s="15">
        <v>169.8</v>
      </c>
      <c r="I711" s="31">
        <v>2145300</v>
      </c>
    </row>
    <row r="712" spans="2:9" ht="19.95" customHeight="1" x14ac:dyDescent="0.3">
      <c r="B712" s="13">
        <v>45113</v>
      </c>
      <c r="C712" s="14" t="s">
        <v>102</v>
      </c>
      <c r="D712" s="14" t="s">
        <v>10</v>
      </c>
      <c r="E712" s="14">
        <v>171.74</v>
      </c>
      <c r="F712" s="14">
        <v>172.31</v>
      </c>
      <c r="G712" s="15">
        <v>168.23</v>
      </c>
      <c r="H712" s="15">
        <v>170.94</v>
      </c>
      <c r="I712" s="31">
        <v>3157300</v>
      </c>
    </row>
    <row r="713" spans="2:9" ht="19.95" customHeight="1" x14ac:dyDescent="0.3">
      <c r="B713" s="13">
        <v>45112</v>
      </c>
      <c r="C713" s="14" t="s">
        <v>102</v>
      </c>
      <c r="D713" s="14" t="s">
        <v>10</v>
      </c>
      <c r="E713" s="14">
        <v>174.38</v>
      </c>
      <c r="F713" s="14">
        <v>176.57</v>
      </c>
      <c r="G713" s="15">
        <v>174.04</v>
      </c>
      <c r="H713" s="15">
        <v>175.57</v>
      </c>
      <c r="I713" s="31">
        <v>2487800</v>
      </c>
    </row>
    <row r="714" spans="2:9" ht="19.95" customHeight="1" x14ac:dyDescent="0.3">
      <c r="B714" s="13">
        <v>45110</v>
      </c>
      <c r="C714" s="14" t="s">
        <v>102</v>
      </c>
      <c r="D714" s="14" t="s">
        <v>10</v>
      </c>
      <c r="E714" s="14">
        <v>174.3</v>
      </c>
      <c r="F714" s="14">
        <v>176.33</v>
      </c>
      <c r="G714" s="15">
        <v>173.7</v>
      </c>
      <c r="H714" s="15">
        <v>175.44</v>
      </c>
      <c r="I714" s="31">
        <v>1700200</v>
      </c>
    </row>
    <row r="715" spans="2:9" ht="19.95" customHeight="1" x14ac:dyDescent="0.3">
      <c r="B715" s="13">
        <v>45107</v>
      </c>
      <c r="C715" s="14" t="s">
        <v>102</v>
      </c>
      <c r="D715" s="14" t="s">
        <v>10</v>
      </c>
      <c r="E715" s="14">
        <v>174.24</v>
      </c>
      <c r="F715" s="14">
        <v>175.09</v>
      </c>
      <c r="G715" s="15">
        <v>173.33</v>
      </c>
      <c r="H715" s="15">
        <v>174.2</v>
      </c>
      <c r="I715" s="31">
        <v>3370600</v>
      </c>
    </row>
    <row r="716" spans="2:9" ht="19.95" customHeight="1" x14ac:dyDescent="0.3">
      <c r="B716" s="13">
        <v>45106</v>
      </c>
      <c r="C716" s="14" t="s">
        <v>102</v>
      </c>
      <c r="D716" s="14" t="s">
        <v>10</v>
      </c>
      <c r="E716" s="14">
        <v>170.58</v>
      </c>
      <c r="F716" s="14">
        <v>172.31</v>
      </c>
      <c r="G716" s="15">
        <v>170.32</v>
      </c>
      <c r="H716" s="15">
        <v>172.08</v>
      </c>
      <c r="I716" s="31">
        <v>2899200</v>
      </c>
    </row>
    <row r="717" spans="2:9" ht="19.95" customHeight="1" x14ac:dyDescent="0.3">
      <c r="B717" s="13">
        <v>45105</v>
      </c>
      <c r="C717" s="14" t="s">
        <v>102</v>
      </c>
      <c r="D717" s="14" t="s">
        <v>10</v>
      </c>
      <c r="E717" s="14">
        <v>167.26</v>
      </c>
      <c r="F717" s="14">
        <v>169.87</v>
      </c>
      <c r="G717" s="15">
        <v>167.2</v>
      </c>
      <c r="H717" s="15">
        <v>169.78</v>
      </c>
      <c r="I717" s="31">
        <v>2289000</v>
      </c>
    </row>
    <row r="718" spans="2:9" ht="19.95" customHeight="1" x14ac:dyDescent="0.3">
      <c r="B718" s="13">
        <v>45104</v>
      </c>
      <c r="C718" s="14" t="s">
        <v>102</v>
      </c>
      <c r="D718" s="14" t="s">
        <v>10</v>
      </c>
      <c r="E718" s="14">
        <v>166.35</v>
      </c>
      <c r="F718" s="14">
        <v>168.38</v>
      </c>
      <c r="G718" s="15">
        <v>166.18</v>
      </c>
      <c r="H718" s="15">
        <v>168.19</v>
      </c>
      <c r="I718" s="31">
        <v>2433900</v>
      </c>
    </row>
    <row r="719" spans="2:9" ht="19.95" customHeight="1" x14ac:dyDescent="0.3">
      <c r="B719" s="13">
        <v>45103</v>
      </c>
      <c r="C719" s="14" t="s">
        <v>102</v>
      </c>
      <c r="D719" s="14" t="s">
        <v>10</v>
      </c>
      <c r="E719" s="14">
        <v>168.53</v>
      </c>
      <c r="F719" s="14">
        <v>170.5</v>
      </c>
      <c r="G719" s="15">
        <v>167.06</v>
      </c>
      <c r="H719" s="15">
        <v>167.11</v>
      </c>
      <c r="I719" s="31">
        <v>2507100</v>
      </c>
    </row>
    <row r="720" spans="2:9" ht="19.95" customHeight="1" x14ac:dyDescent="0.3">
      <c r="B720" s="13">
        <v>45100</v>
      </c>
      <c r="C720" s="14" t="s">
        <v>102</v>
      </c>
      <c r="D720" s="14" t="s">
        <v>10</v>
      </c>
      <c r="E720" s="14">
        <v>166</v>
      </c>
      <c r="F720" s="14">
        <v>168.6</v>
      </c>
      <c r="G720" s="15">
        <v>165.74</v>
      </c>
      <c r="H720" s="15">
        <v>168.07</v>
      </c>
      <c r="I720" s="31">
        <v>4214400</v>
      </c>
    </row>
    <row r="721" spans="2:9" ht="19.95" customHeight="1" x14ac:dyDescent="0.3">
      <c r="B721" s="13">
        <v>45099</v>
      </c>
      <c r="C721" s="14" t="s">
        <v>102</v>
      </c>
      <c r="D721" s="14" t="s">
        <v>10</v>
      </c>
      <c r="E721" s="14">
        <v>167.28</v>
      </c>
      <c r="F721" s="14">
        <v>168.5</v>
      </c>
      <c r="G721" s="15">
        <v>165.23</v>
      </c>
      <c r="H721" s="15">
        <v>168.26</v>
      </c>
      <c r="I721" s="31">
        <v>2755900</v>
      </c>
    </row>
    <row r="722" spans="2:9" ht="19.95" customHeight="1" x14ac:dyDescent="0.3">
      <c r="B722" s="13">
        <v>45098</v>
      </c>
      <c r="C722" s="14" t="s">
        <v>102</v>
      </c>
      <c r="D722" s="14" t="s">
        <v>10</v>
      </c>
      <c r="E722" s="14">
        <v>169.1</v>
      </c>
      <c r="F722" s="14">
        <v>169.1</v>
      </c>
      <c r="G722" s="15">
        <v>166.95</v>
      </c>
      <c r="H722" s="15">
        <v>167.92</v>
      </c>
      <c r="I722" s="31">
        <v>2813600</v>
      </c>
    </row>
    <row r="723" spans="2:9" ht="19.95" customHeight="1" x14ac:dyDescent="0.3">
      <c r="B723" s="13">
        <v>45097</v>
      </c>
      <c r="C723" s="14" t="s">
        <v>102</v>
      </c>
      <c r="D723" s="14" t="s">
        <v>10</v>
      </c>
      <c r="E723" s="14">
        <v>171</v>
      </c>
      <c r="F723" s="14">
        <v>171.22</v>
      </c>
      <c r="G723" s="15">
        <v>168.33</v>
      </c>
      <c r="H723" s="15">
        <v>169.41</v>
      </c>
      <c r="I723" s="31">
        <v>2865700</v>
      </c>
    </row>
    <row r="724" spans="2:9" ht="19.95" customHeight="1" x14ac:dyDescent="0.3">
      <c r="B724" s="13">
        <v>45093</v>
      </c>
      <c r="C724" s="14" t="s">
        <v>102</v>
      </c>
      <c r="D724" s="14" t="s">
        <v>10</v>
      </c>
      <c r="E724" s="14">
        <v>174.2</v>
      </c>
      <c r="F724" s="14">
        <v>174.58</v>
      </c>
      <c r="G724" s="15">
        <v>171.55</v>
      </c>
      <c r="H724" s="15">
        <v>172.21</v>
      </c>
      <c r="I724" s="31">
        <v>4616300</v>
      </c>
    </row>
    <row r="725" spans="2:9" ht="19.95" customHeight="1" x14ac:dyDescent="0.3">
      <c r="B725" s="13">
        <v>45092</v>
      </c>
      <c r="C725" s="14" t="s">
        <v>102</v>
      </c>
      <c r="D725" s="14" t="s">
        <v>10</v>
      </c>
      <c r="E725" s="14">
        <v>171.41</v>
      </c>
      <c r="F725" s="14">
        <v>174.53</v>
      </c>
      <c r="G725" s="15">
        <v>169.57</v>
      </c>
      <c r="H725" s="15">
        <v>173.81</v>
      </c>
      <c r="I725" s="31">
        <v>2797600</v>
      </c>
    </row>
    <row r="726" spans="2:9" ht="19.95" customHeight="1" x14ac:dyDescent="0.3">
      <c r="B726" s="13">
        <v>45091</v>
      </c>
      <c r="C726" s="14" t="s">
        <v>102</v>
      </c>
      <c r="D726" s="14" t="s">
        <v>10</v>
      </c>
      <c r="E726" s="14">
        <v>176.02</v>
      </c>
      <c r="F726" s="14">
        <v>177.04</v>
      </c>
      <c r="G726" s="15">
        <v>173.39</v>
      </c>
      <c r="H726" s="15">
        <v>174.47</v>
      </c>
      <c r="I726" s="31">
        <v>2326100</v>
      </c>
    </row>
    <row r="727" spans="2:9" ht="19.95" customHeight="1" x14ac:dyDescent="0.3">
      <c r="B727" s="13">
        <v>45090</v>
      </c>
      <c r="C727" s="14" t="s">
        <v>102</v>
      </c>
      <c r="D727" s="14" t="s">
        <v>10</v>
      </c>
      <c r="E727" s="14">
        <v>174.41</v>
      </c>
      <c r="F727" s="14">
        <v>176.12</v>
      </c>
      <c r="G727" s="15">
        <v>174.21</v>
      </c>
      <c r="H727" s="15">
        <v>175.14</v>
      </c>
      <c r="I727" s="31">
        <v>2480400</v>
      </c>
    </row>
    <row r="728" spans="2:9" ht="19.95" customHeight="1" x14ac:dyDescent="0.3">
      <c r="B728" s="13">
        <v>45089</v>
      </c>
      <c r="C728" s="14" t="s">
        <v>102</v>
      </c>
      <c r="D728" s="14" t="s">
        <v>10</v>
      </c>
      <c r="E728" s="14">
        <v>172.01</v>
      </c>
      <c r="F728" s="14">
        <v>173.93</v>
      </c>
      <c r="G728" s="15">
        <v>171.93</v>
      </c>
      <c r="H728" s="15">
        <v>173.64</v>
      </c>
      <c r="I728" s="31">
        <v>2609600</v>
      </c>
    </row>
    <row r="729" spans="2:9" ht="19.95" customHeight="1" x14ac:dyDescent="0.3">
      <c r="B729" s="13">
        <v>45086</v>
      </c>
      <c r="C729" s="14" t="s">
        <v>102</v>
      </c>
      <c r="D729" s="14" t="s">
        <v>10</v>
      </c>
      <c r="E729" s="14">
        <v>171.94</v>
      </c>
      <c r="F729" s="14">
        <v>172.22</v>
      </c>
      <c r="G729" s="15">
        <v>170.94</v>
      </c>
      <c r="H729" s="15">
        <v>171.72</v>
      </c>
      <c r="I729" s="31">
        <v>2200900</v>
      </c>
    </row>
    <row r="730" spans="2:9" ht="19.95" customHeight="1" x14ac:dyDescent="0.3">
      <c r="B730" s="13">
        <v>45085</v>
      </c>
      <c r="C730" s="14" t="s">
        <v>102</v>
      </c>
      <c r="D730" s="14" t="s">
        <v>10</v>
      </c>
      <c r="E730" s="14">
        <v>170.65</v>
      </c>
      <c r="F730" s="14">
        <v>171.53</v>
      </c>
      <c r="G730" s="15">
        <v>169.56</v>
      </c>
      <c r="H730" s="15">
        <v>171.14</v>
      </c>
      <c r="I730" s="31">
        <v>2354400</v>
      </c>
    </row>
    <row r="731" spans="2:9" ht="19.95" customHeight="1" x14ac:dyDescent="0.3">
      <c r="B731" s="13">
        <v>45084</v>
      </c>
      <c r="C731" s="14" t="s">
        <v>102</v>
      </c>
      <c r="D731" s="14" t="s">
        <v>10</v>
      </c>
      <c r="E731" s="14">
        <v>173.65</v>
      </c>
      <c r="F731" s="14">
        <v>173.65</v>
      </c>
      <c r="G731" s="15">
        <v>170.7</v>
      </c>
      <c r="H731" s="15">
        <v>171.55</v>
      </c>
      <c r="I731" s="31">
        <v>2789000</v>
      </c>
    </row>
    <row r="732" spans="2:9" ht="19.95" customHeight="1" x14ac:dyDescent="0.3">
      <c r="B732" s="13">
        <v>45083</v>
      </c>
      <c r="C732" s="14" t="s">
        <v>102</v>
      </c>
      <c r="D732" s="14" t="s">
        <v>10</v>
      </c>
      <c r="E732" s="14">
        <v>167.85</v>
      </c>
      <c r="F732" s="14">
        <v>172.65</v>
      </c>
      <c r="G732" s="15">
        <v>167.5</v>
      </c>
      <c r="H732" s="15">
        <v>171.82</v>
      </c>
      <c r="I732" s="31">
        <v>3631500</v>
      </c>
    </row>
    <row r="733" spans="2:9" ht="19.95" customHeight="1" x14ac:dyDescent="0.3">
      <c r="B733" s="13">
        <v>45082</v>
      </c>
      <c r="C733" s="14" t="s">
        <v>102</v>
      </c>
      <c r="D733" s="14" t="s">
        <v>10</v>
      </c>
      <c r="E733" s="14">
        <v>168.24</v>
      </c>
      <c r="F733" s="14">
        <v>168.24</v>
      </c>
      <c r="G733" s="15">
        <v>165.83</v>
      </c>
      <c r="H733" s="15">
        <v>167.43</v>
      </c>
      <c r="I733" s="31">
        <v>2870900</v>
      </c>
    </row>
    <row r="734" spans="2:9" ht="19.95" customHeight="1" x14ac:dyDescent="0.3">
      <c r="B734" s="13">
        <v>45079</v>
      </c>
      <c r="C734" s="14" t="s">
        <v>102</v>
      </c>
      <c r="D734" s="14" t="s">
        <v>10</v>
      </c>
      <c r="E734" s="14">
        <v>164.99</v>
      </c>
      <c r="F734" s="14">
        <v>169.85</v>
      </c>
      <c r="G734" s="15">
        <v>164.49</v>
      </c>
      <c r="H734" s="15">
        <v>168.56</v>
      </c>
      <c r="I734" s="31">
        <v>4819800</v>
      </c>
    </row>
    <row r="735" spans="2:9" ht="19.95" customHeight="1" x14ac:dyDescent="0.3">
      <c r="B735" s="13">
        <v>45078</v>
      </c>
      <c r="C735" s="14" t="s">
        <v>102</v>
      </c>
      <c r="D735" s="14" t="s">
        <v>10</v>
      </c>
      <c r="E735" s="14">
        <v>159.06</v>
      </c>
      <c r="F735" s="14">
        <v>163.99</v>
      </c>
      <c r="G735" s="15">
        <v>158.22999999999999</v>
      </c>
      <c r="H735" s="15">
        <v>162.72</v>
      </c>
      <c r="I735" s="31">
        <v>4087200</v>
      </c>
    </row>
    <row r="736" spans="2:9" ht="19.95" customHeight="1" x14ac:dyDescent="0.3">
      <c r="B736" s="13">
        <v>45077</v>
      </c>
      <c r="C736" s="14" t="s">
        <v>102</v>
      </c>
      <c r="D736" s="14" t="s">
        <v>10</v>
      </c>
      <c r="E736" s="14">
        <v>157.66999999999999</v>
      </c>
      <c r="F736" s="14">
        <v>159.6</v>
      </c>
      <c r="G736" s="15">
        <v>156.26</v>
      </c>
      <c r="H736" s="15">
        <v>158.56</v>
      </c>
      <c r="I736" s="31">
        <v>5588500</v>
      </c>
    </row>
    <row r="737" spans="2:9" ht="19.95" customHeight="1" x14ac:dyDescent="0.3">
      <c r="B737" s="13">
        <v>45076</v>
      </c>
      <c r="C737" s="14" t="s">
        <v>102</v>
      </c>
      <c r="D737" s="14" t="s">
        <v>10</v>
      </c>
      <c r="E737" s="14">
        <v>157.15</v>
      </c>
      <c r="F737" s="14">
        <v>158.94999999999999</v>
      </c>
      <c r="G737" s="15">
        <v>156.66</v>
      </c>
      <c r="H737" s="15">
        <v>158.01</v>
      </c>
      <c r="I737" s="31">
        <v>3268200</v>
      </c>
    </row>
    <row r="738" spans="2:9" ht="19.95" customHeight="1" x14ac:dyDescent="0.3">
      <c r="B738" s="13">
        <v>45072</v>
      </c>
      <c r="C738" s="14" t="s">
        <v>102</v>
      </c>
      <c r="D738" s="14" t="s">
        <v>10</v>
      </c>
      <c r="E738" s="14">
        <v>152.81</v>
      </c>
      <c r="F738" s="14">
        <v>158.25</v>
      </c>
      <c r="G738" s="15">
        <v>152.53</v>
      </c>
      <c r="H738" s="15">
        <v>157.24</v>
      </c>
      <c r="I738" s="31">
        <v>4015400</v>
      </c>
    </row>
    <row r="739" spans="2:9" ht="19.95" customHeight="1" x14ac:dyDescent="0.3">
      <c r="B739" s="13">
        <v>45071</v>
      </c>
      <c r="C739" s="14" t="s">
        <v>102</v>
      </c>
      <c r="D739" s="14" t="s">
        <v>10</v>
      </c>
      <c r="E739" s="14">
        <v>149.6</v>
      </c>
      <c r="F739" s="14">
        <v>151.5</v>
      </c>
      <c r="G739" s="15">
        <v>149.37</v>
      </c>
      <c r="H739" s="15">
        <v>151.08000000000001</v>
      </c>
      <c r="I739" s="31">
        <v>3234300</v>
      </c>
    </row>
    <row r="740" spans="2:9" ht="19.95" customHeight="1" x14ac:dyDescent="0.3">
      <c r="B740" s="13">
        <v>45070</v>
      </c>
      <c r="C740" s="14" t="s">
        <v>102</v>
      </c>
      <c r="D740" s="14" t="s">
        <v>10</v>
      </c>
      <c r="E740" s="14">
        <v>151.5</v>
      </c>
      <c r="F740" s="14">
        <v>151.69999999999999</v>
      </c>
      <c r="G740" s="15">
        <v>150.12</v>
      </c>
      <c r="H740" s="15">
        <v>150.72</v>
      </c>
      <c r="I740" s="31">
        <v>2308400</v>
      </c>
    </row>
    <row r="741" spans="2:9" ht="19.95" customHeight="1" x14ac:dyDescent="0.3">
      <c r="B741" s="13">
        <v>45069</v>
      </c>
      <c r="C741" s="14" t="s">
        <v>102</v>
      </c>
      <c r="D741" s="14" t="s">
        <v>10</v>
      </c>
      <c r="E741" s="14">
        <v>154.47</v>
      </c>
      <c r="F741" s="14">
        <v>155.76</v>
      </c>
      <c r="G741" s="15">
        <v>152.5</v>
      </c>
      <c r="H741" s="15">
        <v>152.56</v>
      </c>
      <c r="I741" s="31">
        <v>2928400</v>
      </c>
    </row>
    <row r="742" spans="2:9" ht="19.95" customHeight="1" x14ac:dyDescent="0.3">
      <c r="B742" s="13">
        <v>45068</v>
      </c>
      <c r="C742" s="14" t="s">
        <v>102</v>
      </c>
      <c r="D742" s="14" t="s">
        <v>10</v>
      </c>
      <c r="E742" s="14">
        <v>153.66999999999999</v>
      </c>
      <c r="F742" s="14">
        <v>155.9</v>
      </c>
      <c r="G742" s="15">
        <v>153.28</v>
      </c>
      <c r="H742" s="15">
        <v>155.51</v>
      </c>
      <c r="I742" s="31">
        <v>2483800</v>
      </c>
    </row>
    <row r="743" spans="2:9" ht="19.95" customHeight="1" x14ac:dyDescent="0.3">
      <c r="B743" s="13">
        <v>45065</v>
      </c>
      <c r="C743" s="14" t="s">
        <v>102</v>
      </c>
      <c r="D743" s="14" t="s">
        <v>10</v>
      </c>
      <c r="E743" s="14">
        <v>154.57</v>
      </c>
      <c r="F743" s="14">
        <v>154.91999999999999</v>
      </c>
      <c r="G743" s="15">
        <v>152.13999999999999</v>
      </c>
      <c r="H743" s="15">
        <v>152.94999999999999</v>
      </c>
      <c r="I743" s="31">
        <v>2258200</v>
      </c>
    </row>
    <row r="744" spans="2:9" ht="19.95" customHeight="1" x14ac:dyDescent="0.3">
      <c r="B744" s="13">
        <v>45064</v>
      </c>
      <c r="C744" s="14" t="s">
        <v>102</v>
      </c>
      <c r="D744" s="14" t="s">
        <v>10</v>
      </c>
      <c r="E744" s="14">
        <v>152.25</v>
      </c>
      <c r="F744" s="14">
        <v>154.12</v>
      </c>
      <c r="G744" s="15">
        <v>151.06</v>
      </c>
      <c r="H744" s="15">
        <v>153.47999999999999</v>
      </c>
      <c r="I744" s="31">
        <v>2629800</v>
      </c>
    </row>
    <row r="745" spans="2:9" ht="19.95" customHeight="1" x14ac:dyDescent="0.3">
      <c r="B745" s="13">
        <v>45063</v>
      </c>
      <c r="C745" s="14" t="s">
        <v>102</v>
      </c>
      <c r="D745" s="14" t="s">
        <v>10</v>
      </c>
      <c r="E745" s="14">
        <v>149.82</v>
      </c>
      <c r="F745" s="14">
        <v>152.88999999999999</v>
      </c>
      <c r="G745" s="15">
        <v>149.30000000000001</v>
      </c>
      <c r="H745" s="15">
        <v>152.09</v>
      </c>
      <c r="I745" s="31">
        <v>2446500</v>
      </c>
    </row>
    <row r="746" spans="2:9" ht="19.95" customHeight="1" x14ac:dyDescent="0.3">
      <c r="B746" s="13">
        <v>45062</v>
      </c>
      <c r="C746" s="14" t="s">
        <v>102</v>
      </c>
      <c r="D746" s="14" t="s">
        <v>10</v>
      </c>
      <c r="E746" s="14">
        <v>150.19</v>
      </c>
      <c r="F746" s="14">
        <v>152.41</v>
      </c>
      <c r="G746" s="15">
        <v>148.37</v>
      </c>
      <c r="H746" s="15">
        <v>148.41</v>
      </c>
      <c r="I746" s="31">
        <v>1960200</v>
      </c>
    </row>
    <row r="747" spans="2:9" ht="19.95" customHeight="1" x14ac:dyDescent="0.3">
      <c r="B747" s="13">
        <v>45061</v>
      </c>
      <c r="C747" s="14" t="s">
        <v>102</v>
      </c>
      <c r="D747" s="14" t="s">
        <v>10</v>
      </c>
      <c r="E747" s="14">
        <v>148.18</v>
      </c>
      <c r="F747" s="14">
        <v>150.21</v>
      </c>
      <c r="G747" s="15">
        <v>147.93</v>
      </c>
      <c r="H747" s="15">
        <v>150</v>
      </c>
      <c r="I747" s="31">
        <v>2271900</v>
      </c>
    </row>
    <row r="748" spans="2:9" ht="19.95" customHeight="1" x14ac:dyDescent="0.3">
      <c r="B748" s="13">
        <v>45058</v>
      </c>
      <c r="C748" s="14" t="s">
        <v>102</v>
      </c>
      <c r="D748" s="14" t="s">
        <v>10</v>
      </c>
      <c r="E748" s="14">
        <v>149.32</v>
      </c>
      <c r="F748" s="14">
        <v>149.32</v>
      </c>
      <c r="G748" s="15">
        <v>147.09</v>
      </c>
      <c r="H748" s="15">
        <v>147.93</v>
      </c>
      <c r="I748" s="31">
        <v>2319000</v>
      </c>
    </row>
    <row r="749" spans="2:9" ht="19.95" customHeight="1" x14ac:dyDescent="0.3">
      <c r="B749" s="13">
        <v>45057</v>
      </c>
      <c r="C749" s="14" t="s">
        <v>102</v>
      </c>
      <c r="D749" s="14" t="s">
        <v>10</v>
      </c>
      <c r="E749" s="14">
        <v>147.97</v>
      </c>
      <c r="F749" s="14">
        <v>148.5</v>
      </c>
      <c r="G749" s="15">
        <v>146.28</v>
      </c>
      <c r="H749" s="15">
        <v>147.99</v>
      </c>
      <c r="I749" s="31">
        <v>2900300</v>
      </c>
    </row>
    <row r="750" spans="2:9" ht="19.95" customHeight="1" x14ac:dyDescent="0.3">
      <c r="B750" s="13">
        <v>45056</v>
      </c>
      <c r="C750" s="14" t="s">
        <v>102</v>
      </c>
      <c r="D750" s="14" t="s">
        <v>10</v>
      </c>
      <c r="E750" s="14">
        <v>153.61000000000001</v>
      </c>
      <c r="F750" s="14">
        <v>154.66999999999999</v>
      </c>
      <c r="G750" s="15">
        <v>147.94999999999999</v>
      </c>
      <c r="H750" s="15">
        <v>148.68</v>
      </c>
      <c r="I750" s="31">
        <v>4602600</v>
      </c>
    </row>
    <row r="751" spans="2:9" ht="19.95" customHeight="1" x14ac:dyDescent="0.3">
      <c r="B751" s="13">
        <v>45055</v>
      </c>
      <c r="C751" s="14" t="s">
        <v>102</v>
      </c>
      <c r="D751" s="14" t="s">
        <v>10</v>
      </c>
      <c r="E751" s="14">
        <v>152</v>
      </c>
      <c r="F751" s="14">
        <v>153.72999999999999</v>
      </c>
      <c r="G751" s="15">
        <v>151.88</v>
      </c>
      <c r="H751" s="15">
        <v>153.38</v>
      </c>
      <c r="I751" s="31">
        <v>2322700</v>
      </c>
    </row>
    <row r="752" spans="2:9" ht="19.95" customHeight="1" x14ac:dyDescent="0.3">
      <c r="B752" s="13">
        <v>45054</v>
      </c>
      <c r="C752" s="14" t="s">
        <v>102</v>
      </c>
      <c r="D752" s="14" t="s">
        <v>10</v>
      </c>
      <c r="E752" s="14">
        <v>153.41</v>
      </c>
      <c r="F752" s="14">
        <v>154.58000000000001</v>
      </c>
      <c r="G752" s="15">
        <v>152.94999999999999</v>
      </c>
      <c r="H752" s="15">
        <v>153.04</v>
      </c>
      <c r="I752" s="31">
        <v>2271600</v>
      </c>
    </row>
    <row r="753" spans="2:9" ht="19.95" customHeight="1" x14ac:dyDescent="0.3">
      <c r="B753" s="13">
        <v>45051</v>
      </c>
      <c r="C753" s="14" t="s">
        <v>102</v>
      </c>
      <c r="D753" s="14" t="s">
        <v>10</v>
      </c>
      <c r="E753" s="14">
        <v>151.29</v>
      </c>
      <c r="F753" s="14">
        <v>153.32</v>
      </c>
      <c r="G753" s="15">
        <v>151.12</v>
      </c>
      <c r="H753" s="15">
        <v>152.65</v>
      </c>
      <c r="I753" s="31">
        <v>2221900</v>
      </c>
    </row>
    <row r="754" spans="2:9" ht="19.95" customHeight="1" x14ac:dyDescent="0.3">
      <c r="B754" s="13">
        <v>45050</v>
      </c>
      <c r="C754" s="14" t="s">
        <v>102</v>
      </c>
      <c r="D754" s="14" t="s">
        <v>10</v>
      </c>
      <c r="E754" s="14">
        <v>151.03</v>
      </c>
      <c r="F754" s="14">
        <v>151.25</v>
      </c>
      <c r="G754" s="15">
        <v>147.4</v>
      </c>
      <c r="H754" s="15">
        <v>148.81</v>
      </c>
      <c r="I754" s="31">
        <v>3997900</v>
      </c>
    </row>
    <row r="755" spans="2:9" ht="19.95" customHeight="1" x14ac:dyDescent="0.3">
      <c r="B755" s="13">
        <v>45049</v>
      </c>
      <c r="C755" s="14" t="s">
        <v>102</v>
      </c>
      <c r="D755" s="14" t="s">
        <v>10</v>
      </c>
      <c r="E755" s="14">
        <v>153.26</v>
      </c>
      <c r="F755" s="14">
        <v>154.97999999999999</v>
      </c>
      <c r="G755" s="15">
        <v>151.84</v>
      </c>
      <c r="H755" s="15">
        <v>152.21</v>
      </c>
      <c r="I755" s="31">
        <v>2655300</v>
      </c>
    </row>
    <row r="756" spans="2:9" ht="19.95" customHeight="1" x14ac:dyDescent="0.3">
      <c r="B756" s="13">
        <v>45048</v>
      </c>
      <c r="C756" s="14" t="s">
        <v>102</v>
      </c>
      <c r="D756" s="14" t="s">
        <v>10</v>
      </c>
      <c r="E756" s="14">
        <v>158.35</v>
      </c>
      <c r="F756" s="14">
        <v>158.35</v>
      </c>
      <c r="G756" s="15">
        <v>151.91</v>
      </c>
      <c r="H756" s="15">
        <v>153.25</v>
      </c>
      <c r="I756" s="31">
        <v>4925600</v>
      </c>
    </row>
    <row r="757" spans="2:9" ht="19.95" customHeight="1" x14ac:dyDescent="0.3">
      <c r="B757" s="13">
        <v>45047</v>
      </c>
      <c r="C757" s="14" t="s">
        <v>102</v>
      </c>
      <c r="D757" s="14" t="s">
        <v>10</v>
      </c>
      <c r="E757" s="14">
        <v>161.85</v>
      </c>
      <c r="F757" s="14">
        <v>161.85</v>
      </c>
      <c r="G757" s="15">
        <v>158.68</v>
      </c>
      <c r="H757" s="15">
        <v>159.32</v>
      </c>
      <c r="I757" s="31">
        <v>1803600</v>
      </c>
    </row>
    <row r="758" spans="2:9" ht="19.95" customHeight="1" x14ac:dyDescent="0.3">
      <c r="B758" s="13">
        <v>45044</v>
      </c>
      <c r="C758" s="14" t="s">
        <v>102</v>
      </c>
      <c r="D758" s="14" t="s">
        <v>10</v>
      </c>
      <c r="E758" s="14">
        <v>157.30000000000001</v>
      </c>
      <c r="F758" s="14">
        <v>161.38</v>
      </c>
      <c r="G758" s="15">
        <v>156.88</v>
      </c>
      <c r="H758" s="15">
        <v>161.34</v>
      </c>
      <c r="I758" s="31">
        <v>2379800</v>
      </c>
    </row>
    <row r="759" spans="2:9" ht="19.95" customHeight="1" x14ac:dyDescent="0.3">
      <c r="B759" s="13">
        <v>45043</v>
      </c>
      <c r="C759" s="14" t="s">
        <v>102</v>
      </c>
      <c r="D759" s="14" t="s">
        <v>10</v>
      </c>
      <c r="E759" s="14">
        <v>156.54</v>
      </c>
      <c r="F759" s="14">
        <v>158.69999999999999</v>
      </c>
      <c r="G759" s="15">
        <v>155.91</v>
      </c>
      <c r="H759" s="15">
        <v>158.44999999999999</v>
      </c>
      <c r="I759" s="31">
        <v>2143500</v>
      </c>
    </row>
    <row r="760" spans="2:9" ht="19.95" customHeight="1" x14ac:dyDescent="0.3">
      <c r="B760" s="13">
        <v>45042</v>
      </c>
      <c r="C760" s="14" t="s">
        <v>102</v>
      </c>
      <c r="D760" s="14" t="s">
        <v>10</v>
      </c>
      <c r="E760" s="14">
        <v>155.77000000000001</v>
      </c>
      <c r="F760" s="14">
        <v>157.26</v>
      </c>
      <c r="G760" s="15">
        <v>155.08000000000001</v>
      </c>
      <c r="H760" s="15">
        <v>155.72</v>
      </c>
      <c r="I760" s="31">
        <v>2789100</v>
      </c>
    </row>
    <row r="761" spans="2:9" ht="19.95" customHeight="1" x14ac:dyDescent="0.3">
      <c r="B761" s="13">
        <v>45041</v>
      </c>
      <c r="C761" s="14" t="s">
        <v>102</v>
      </c>
      <c r="D761" s="14" t="s">
        <v>10</v>
      </c>
      <c r="E761" s="14">
        <v>158.91</v>
      </c>
      <c r="F761" s="14">
        <v>159.25</v>
      </c>
      <c r="G761" s="15">
        <v>155.97</v>
      </c>
      <c r="H761" s="15">
        <v>156.12</v>
      </c>
      <c r="I761" s="31">
        <v>3421300</v>
      </c>
    </row>
    <row r="762" spans="2:9" ht="19.95" customHeight="1" x14ac:dyDescent="0.3">
      <c r="B762" s="13">
        <v>45040</v>
      </c>
      <c r="C762" s="14" t="s">
        <v>102</v>
      </c>
      <c r="D762" s="14" t="s">
        <v>10</v>
      </c>
      <c r="E762" s="14">
        <v>164.23</v>
      </c>
      <c r="F762" s="14">
        <v>164.3</v>
      </c>
      <c r="G762" s="15">
        <v>160.4</v>
      </c>
      <c r="H762" s="15">
        <v>160.59</v>
      </c>
      <c r="I762" s="31">
        <v>2473500</v>
      </c>
    </row>
    <row r="763" spans="2:9" ht="19.95" customHeight="1" x14ac:dyDescent="0.3">
      <c r="B763" s="13">
        <v>45037</v>
      </c>
      <c r="C763" s="14" t="s">
        <v>102</v>
      </c>
      <c r="D763" s="14" t="s">
        <v>10</v>
      </c>
      <c r="E763" s="14">
        <v>163.02000000000001</v>
      </c>
      <c r="F763" s="14">
        <v>164.77</v>
      </c>
      <c r="G763" s="15">
        <v>161.22999999999999</v>
      </c>
      <c r="H763" s="15">
        <v>163.78</v>
      </c>
      <c r="I763" s="31">
        <v>3882500</v>
      </c>
    </row>
    <row r="764" spans="2:9" ht="19.95" customHeight="1" x14ac:dyDescent="0.3">
      <c r="B764" s="13">
        <v>45036</v>
      </c>
      <c r="C764" s="14" t="s">
        <v>102</v>
      </c>
      <c r="D764" s="14" t="s">
        <v>10</v>
      </c>
      <c r="E764" s="14">
        <v>159</v>
      </c>
      <c r="F764" s="14">
        <v>163.75</v>
      </c>
      <c r="G764" s="15">
        <v>154.01</v>
      </c>
      <c r="H764" s="15">
        <v>163.28</v>
      </c>
      <c r="I764" s="31">
        <v>10832400</v>
      </c>
    </row>
    <row r="765" spans="2:9" ht="19.95" customHeight="1" x14ac:dyDescent="0.3">
      <c r="B765" s="13">
        <v>45035</v>
      </c>
      <c r="C765" s="14" t="s">
        <v>102</v>
      </c>
      <c r="D765" s="14" t="s">
        <v>10</v>
      </c>
      <c r="E765" s="14">
        <v>164.37</v>
      </c>
      <c r="F765" s="14">
        <v>166.55</v>
      </c>
      <c r="G765" s="15">
        <v>163.74</v>
      </c>
      <c r="H765" s="15">
        <v>164.95</v>
      </c>
      <c r="I765" s="31">
        <v>3768600</v>
      </c>
    </row>
    <row r="766" spans="2:9" ht="19.95" customHeight="1" x14ac:dyDescent="0.3">
      <c r="B766" s="13">
        <v>45034</v>
      </c>
      <c r="C766" s="14" t="s">
        <v>102</v>
      </c>
      <c r="D766" s="14" t="s">
        <v>10</v>
      </c>
      <c r="E766" s="14">
        <v>164.6</v>
      </c>
      <c r="F766" s="14">
        <v>165.05</v>
      </c>
      <c r="G766" s="15">
        <v>163.28</v>
      </c>
      <c r="H766" s="15">
        <v>164.4</v>
      </c>
      <c r="I766" s="31">
        <v>2444500</v>
      </c>
    </row>
    <row r="767" spans="2:9" ht="19.95" customHeight="1" x14ac:dyDescent="0.3">
      <c r="B767" s="13">
        <v>45033</v>
      </c>
      <c r="C767" s="14" t="s">
        <v>102</v>
      </c>
      <c r="D767" s="14" t="s">
        <v>10</v>
      </c>
      <c r="E767" s="14">
        <v>161.94</v>
      </c>
      <c r="F767" s="14">
        <v>163.74</v>
      </c>
      <c r="G767" s="15">
        <v>160.88999999999999</v>
      </c>
      <c r="H767" s="15">
        <v>163.71</v>
      </c>
      <c r="I767" s="31">
        <v>2622300</v>
      </c>
    </row>
    <row r="768" spans="2:9" ht="19.95" customHeight="1" x14ac:dyDescent="0.3">
      <c r="B768" s="13">
        <v>45030</v>
      </c>
      <c r="C768" s="14" t="s">
        <v>102</v>
      </c>
      <c r="D768" s="14" t="s">
        <v>10</v>
      </c>
      <c r="E768" s="14">
        <v>164.24</v>
      </c>
      <c r="F768" s="14">
        <v>164.77</v>
      </c>
      <c r="G768" s="15">
        <v>161.46</v>
      </c>
      <c r="H768" s="15">
        <v>163.22</v>
      </c>
      <c r="I768" s="31">
        <v>2618100</v>
      </c>
    </row>
    <row r="769" spans="2:9" ht="19.95" customHeight="1" x14ac:dyDescent="0.3">
      <c r="B769" s="13">
        <v>45029</v>
      </c>
      <c r="C769" s="14" t="s">
        <v>102</v>
      </c>
      <c r="D769" s="14" t="s">
        <v>10</v>
      </c>
      <c r="E769" s="14">
        <v>159.80000000000001</v>
      </c>
      <c r="F769" s="14">
        <v>162.41999999999999</v>
      </c>
      <c r="G769" s="15">
        <v>158.97999999999999</v>
      </c>
      <c r="H769" s="15">
        <v>162.30000000000001</v>
      </c>
      <c r="I769" s="31">
        <v>2729000</v>
      </c>
    </row>
    <row r="770" spans="2:9" ht="19.95" customHeight="1" x14ac:dyDescent="0.3">
      <c r="B770" s="13">
        <v>45028</v>
      </c>
      <c r="C770" s="14" t="s">
        <v>102</v>
      </c>
      <c r="D770" s="14" t="s">
        <v>10</v>
      </c>
      <c r="E770" s="14">
        <v>163.22</v>
      </c>
      <c r="F770" s="14">
        <v>163.22</v>
      </c>
      <c r="G770" s="15">
        <v>158.87</v>
      </c>
      <c r="H770" s="15">
        <v>159.29</v>
      </c>
      <c r="I770" s="31">
        <v>2817600</v>
      </c>
    </row>
    <row r="771" spans="2:9" ht="19.95" customHeight="1" x14ac:dyDescent="0.3">
      <c r="B771" s="13">
        <v>45027</v>
      </c>
      <c r="C771" s="14" t="s">
        <v>102</v>
      </c>
      <c r="D771" s="14" t="s">
        <v>10</v>
      </c>
      <c r="E771" s="14">
        <v>161.66999999999999</v>
      </c>
      <c r="F771" s="14">
        <v>162.58000000000001</v>
      </c>
      <c r="G771" s="15">
        <v>160.32</v>
      </c>
      <c r="H771" s="15">
        <v>161.83000000000001</v>
      </c>
      <c r="I771" s="31">
        <v>2742300</v>
      </c>
    </row>
    <row r="772" spans="2:9" ht="19.95" customHeight="1" x14ac:dyDescent="0.3">
      <c r="B772" s="13">
        <v>45026</v>
      </c>
      <c r="C772" s="14" t="s">
        <v>102</v>
      </c>
      <c r="D772" s="14" t="s">
        <v>10</v>
      </c>
      <c r="E772" s="14">
        <v>158.04</v>
      </c>
      <c r="F772" s="14">
        <v>161.16999999999999</v>
      </c>
      <c r="G772" s="15">
        <v>157.80000000000001</v>
      </c>
      <c r="H772" s="15">
        <v>161.13999999999999</v>
      </c>
      <c r="I772" s="31">
        <v>2372600</v>
      </c>
    </row>
    <row r="773" spans="2:9" ht="19.95" customHeight="1" x14ac:dyDescent="0.3">
      <c r="B773" s="13">
        <v>45022</v>
      </c>
      <c r="C773" s="14" t="s">
        <v>102</v>
      </c>
      <c r="D773" s="14" t="s">
        <v>10</v>
      </c>
      <c r="E773" s="14">
        <v>160.63</v>
      </c>
      <c r="F773" s="14">
        <v>160.79</v>
      </c>
      <c r="G773" s="15">
        <v>158.22999999999999</v>
      </c>
      <c r="H773" s="15">
        <v>158.83000000000001</v>
      </c>
      <c r="I773" s="31">
        <v>3754500</v>
      </c>
    </row>
    <row r="774" spans="2:9" ht="19.95" customHeight="1" x14ac:dyDescent="0.3">
      <c r="B774" s="13">
        <v>45021</v>
      </c>
      <c r="C774" s="14" t="s">
        <v>102</v>
      </c>
      <c r="D774" s="14" t="s">
        <v>10</v>
      </c>
      <c r="E774" s="14">
        <v>160.56</v>
      </c>
      <c r="F774" s="14">
        <v>161.6</v>
      </c>
      <c r="G774" s="15">
        <v>160.19</v>
      </c>
      <c r="H774" s="15">
        <v>161.08000000000001</v>
      </c>
      <c r="I774" s="31">
        <v>2346800</v>
      </c>
    </row>
    <row r="775" spans="2:9" ht="19.95" customHeight="1" x14ac:dyDescent="0.3">
      <c r="B775" s="13">
        <v>45020</v>
      </c>
      <c r="C775" s="14" t="s">
        <v>102</v>
      </c>
      <c r="D775" s="14" t="s">
        <v>10</v>
      </c>
      <c r="E775" s="14">
        <v>165.01</v>
      </c>
      <c r="F775" s="14">
        <v>165.19</v>
      </c>
      <c r="G775" s="15">
        <v>160.83000000000001</v>
      </c>
      <c r="H775" s="15">
        <v>162.56</v>
      </c>
      <c r="I775" s="31">
        <v>2063500</v>
      </c>
    </row>
    <row r="776" spans="2:9" ht="19.95" customHeight="1" x14ac:dyDescent="0.3">
      <c r="B776" s="13">
        <v>45019</v>
      </c>
      <c r="C776" s="14" t="s">
        <v>102</v>
      </c>
      <c r="D776" s="14" t="s">
        <v>10</v>
      </c>
      <c r="E776" s="14">
        <v>164.11</v>
      </c>
      <c r="F776" s="14">
        <v>165.24</v>
      </c>
      <c r="G776" s="15">
        <v>162.68</v>
      </c>
      <c r="H776" s="15">
        <v>163.78</v>
      </c>
      <c r="I776" s="31">
        <v>2704400</v>
      </c>
    </row>
    <row r="777" spans="2:9" ht="19.95" customHeight="1" x14ac:dyDescent="0.3">
      <c r="B777" s="13">
        <v>45016</v>
      </c>
      <c r="C777" s="14" t="s">
        <v>102</v>
      </c>
      <c r="D777" s="14" t="s">
        <v>10</v>
      </c>
      <c r="E777" s="14">
        <v>163.66999999999999</v>
      </c>
      <c r="F777" s="14">
        <v>165.08</v>
      </c>
      <c r="G777" s="15">
        <v>161.75</v>
      </c>
      <c r="H777" s="15">
        <v>164.95</v>
      </c>
      <c r="I777" s="31">
        <v>3594300</v>
      </c>
    </row>
    <row r="778" spans="2:9" ht="19.95" customHeight="1" x14ac:dyDescent="0.3">
      <c r="B778" s="13">
        <v>45015</v>
      </c>
      <c r="C778" s="14" t="s">
        <v>102</v>
      </c>
      <c r="D778" s="14" t="s">
        <v>10</v>
      </c>
      <c r="E778" s="14">
        <v>163.96</v>
      </c>
      <c r="F778" s="14">
        <v>164.96</v>
      </c>
      <c r="G778" s="15">
        <v>161.81</v>
      </c>
      <c r="H778" s="15">
        <v>162.41</v>
      </c>
      <c r="I778" s="31">
        <v>2644800</v>
      </c>
    </row>
    <row r="779" spans="2:9" ht="19.95" customHeight="1" x14ac:dyDescent="0.3">
      <c r="B779" s="13">
        <v>45014</v>
      </c>
      <c r="C779" s="14" t="s">
        <v>102</v>
      </c>
      <c r="D779" s="14" t="s">
        <v>10</v>
      </c>
      <c r="E779" s="14">
        <v>161.69999999999999</v>
      </c>
      <c r="F779" s="14">
        <v>164.19</v>
      </c>
      <c r="G779" s="15">
        <v>161.08000000000001</v>
      </c>
      <c r="H779" s="15">
        <v>163.59</v>
      </c>
      <c r="I779" s="31">
        <v>3884800</v>
      </c>
    </row>
    <row r="780" spans="2:9" ht="19.95" customHeight="1" x14ac:dyDescent="0.3">
      <c r="B780" s="13">
        <v>45013</v>
      </c>
      <c r="C780" s="14" t="s">
        <v>102</v>
      </c>
      <c r="D780" s="14" t="s">
        <v>10</v>
      </c>
      <c r="E780" s="14">
        <v>162.21</v>
      </c>
      <c r="F780" s="14">
        <v>162.59</v>
      </c>
      <c r="G780" s="15">
        <v>158.19</v>
      </c>
      <c r="H780" s="15">
        <v>159.21</v>
      </c>
      <c r="I780" s="31">
        <v>4883700</v>
      </c>
    </row>
    <row r="781" spans="2:9" ht="19.95" customHeight="1" x14ac:dyDescent="0.3">
      <c r="B781" s="13">
        <v>45012</v>
      </c>
      <c r="C781" s="14" t="s">
        <v>102</v>
      </c>
      <c r="D781" s="14" t="s">
        <v>10</v>
      </c>
      <c r="E781" s="14">
        <v>163.95</v>
      </c>
      <c r="F781" s="14">
        <v>164.47</v>
      </c>
      <c r="G781" s="15">
        <v>161.83000000000001</v>
      </c>
      <c r="H781" s="15">
        <v>163.12</v>
      </c>
      <c r="I781" s="31">
        <v>3984300</v>
      </c>
    </row>
    <row r="782" spans="2:9" ht="19.95" customHeight="1" x14ac:dyDescent="0.3">
      <c r="B782" s="13">
        <v>45009</v>
      </c>
      <c r="C782" s="14" t="s">
        <v>102</v>
      </c>
      <c r="D782" s="14" t="s">
        <v>10</v>
      </c>
      <c r="E782" s="14">
        <v>160.52000000000001</v>
      </c>
      <c r="F782" s="14">
        <v>160.71</v>
      </c>
      <c r="G782" s="15">
        <v>157.82</v>
      </c>
      <c r="H782" s="15">
        <v>159.78</v>
      </c>
      <c r="I782" s="31">
        <v>2588700</v>
      </c>
    </row>
    <row r="783" spans="2:9" ht="19.95" customHeight="1" x14ac:dyDescent="0.3">
      <c r="B783" s="13">
        <v>45008</v>
      </c>
      <c r="C783" s="14" t="s">
        <v>102</v>
      </c>
      <c r="D783" s="14" t="s">
        <v>10</v>
      </c>
      <c r="E783" s="14">
        <v>162.66999999999999</v>
      </c>
      <c r="F783" s="14">
        <v>166.24</v>
      </c>
      <c r="G783" s="15">
        <v>160.82</v>
      </c>
      <c r="H783" s="15">
        <v>162.76</v>
      </c>
      <c r="I783" s="31">
        <v>3727500</v>
      </c>
    </row>
    <row r="784" spans="2:9" ht="19.95" customHeight="1" x14ac:dyDescent="0.3">
      <c r="B784" s="13">
        <v>45007</v>
      </c>
      <c r="C784" s="14" t="s">
        <v>102</v>
      </c>
      <c r="D784" s="14" t="s">
        <v>10</v>
      </c>
      <c r="E784" s="14">
        <v>164.63</v>
      </c>
      <c r="F784" s="14">
        <v>166.77</v>
      </c>
      <c r="G784" s="15">
        <v>162.5</v>
      </c>
      <c r="H784" s="15">
        <v>162.75</v>
      </c>
      <c r="I784" s="31">
        <v>4367300</v>
      </c>
    </row>
    <row r="785" spans="2:9" ht="19.95" customHeight="1" x14ac:dyDescent="0.3">
      <c r="B785" s="13">
        <v>45006</v>
      </c>
      <c r="C785" s="14" t="s">
        <v>102</v>
      </c>
      <c r="D785" s="14" t="s">
        <v>10</v>
      </c>
      <c r="E785" s="14">
        <v>162.94</v>
      </c>
      <c r="F785" s="14">
        <v>164.57</v>
      </c>
      <c r="G785" s="15">
        <v>161.69999999999999</v>
      </c>
      <c r="H785" s="15">
        <v>164.56</v>
      </c>
      <c r="I785" s="31">
        <v>3986800</v>
      </c>
    </row>
    <row r="786" spans="2:9" ht="19.95" customHeight="1" x14ac:dyDescent="0.3">
      <c r="B786" s="13">
        <v>45005</v>
      </c>
      <c r="C786" s="14" t="s">
        <v>102</v>
      </c>
      <c r="D786" s="14" t="s">
        <v>10</v>
      </c>
      <c r="E786" s="14">
        <v>158.37</v>
      </c>
      <c r="F786" s="14">
        <v>160.69</v>
      </c>
      <c r="G786" s="15">
        <v>157.57</v>
      </c>
      <c r="H786" s="15">
        <v>158.74</v>
      </c>
      <c r="I786" s="31">
        <v>3054300</v>
      </c>
    </row>
    <row r="787" spans="2:9" ht="19.95" customHeight="1" x14ac:dyDescent="0.3">
      <c r="B787" s="13">
        <v>45002</v>
      </c>
      <c r="C787" s="14" t="s">
        <v>102</v>
      </c>
      <c r="D787" s="14" t="s">
        <v>10</v>
      </c>
      <c r="E787" s="14">
        <v>158.22</v>
      </c>
      <c r="F787" s="14">
        <v>158.65</v>
      </c>
      <c r="G787" s="15">
        <v>154.9</v>
      </c>
      <c r="H787" s="15">
        <v>156.52000000000001</v>
      </c>
      <c r="I787" s="31">
        <v>7447200</v>
      </c>
    </row>
    <row r="788" spans="2:9" ht="19.95" customHeight="1" x14ac:dyDescent="0.3">
      <c r="B788" s="13">
        <v>45001</v>
      </c>
      <c r="C788" s="14" t="s">
        <v>102</v>
      </c>
      <c r="D788" s="14" t="s">
        <v>10</v>
      </c>
      <c r="E788" s="14">
        <v>158.06</v>
      </c>
      <c r="F788" s="14">
        <v>161.91999999999999</v>
      </c>
      <c r="G788" s="15">
        <v>156.1</v>
      </c>
      <c r="H788" s="15">
        <v>160.72999999999999</v>
      </c>
      <c r="I788" s="31">
        <v>4737300</v>
      </c>
    </row>
    <row r="789" spans="2:9" ht="19.95" customHeight="1" x14ac:dyDescent="0.3">
      <c r="B789" s="13">
        <v>45000</v>
      </c>
      <c r="C789" s="14" t="s">
        <v>102</v>
      </c>
      <c r="D789" s="14" t="s">
        <v>10</v>
      </c>
      <c r="E789" s="14">
        <v>157.91</v>
      </c>
      <c r="F789" s="14">
        <v>159.96</v>
      </c>
      <c r="G789" s="15">
        <v>155.93</v>
      </c>
      <c r="H789" s="15">
        <v>159.81</v>
      </c>
      <c r="I789" s="31">
        <v>6100800</v>
      </c>
    </row>
    <row r="790" spans="2:9" ht="19.95" customHeight="1" x14ac:dyDescent="0.3">
      <c r="B790" s="13">
        <v>44999</v>
      </c>
      <c r="C790" s="14" t="s">
        <v>102</v>
      </c>
      <c r="D790" s="14" t="s">
        <v>10</v>
      </c>
      <c r="E790" s="14">
        <v>161.5</v>
      </c>
      <c r="F790" s="14">
        <v>164.32</v>
      </c>
      <c r="G790" s="15">
        <v>160.88</v>
      </c>
      <c r="H790" s="15">
        <v>163.91</v>
      </c>
      <c r="I790" s="31">
        <v>5284000</v>
      </c>
    </row>
    <row r="791" spans="2:9" ht="19.95" customHeight="1" x14ac:dyDescent="0.3">
      <c r="B791" s="13">
        <v>44998</v>
      </c>
      <c r="C791" s="14" t="s">
        <v>102</v>
      </c>
      <c r="D791" s="14" t="s">
        <v>10</v>
      </c>
      <c r="E791" s="14">
        <v>161.49</v>
      </c>
      <c r="F791" s="14">
        <v>161.99</v>
      </c>
      <c r="G791" s="15">
        <v>157.41999999999999</v>
      </c>
      <c r="H791" s="15">
        <v>157.63</v>
      </c>
      <c r="I791" s="31">
        <v>6123200</v>
      </c>
    </row>
    <row r="792" spans="2:9" ht="19.95" customHeight="1" x14ac:dyDescent="0.3">
      <c r="B792" s="13">
        <v>44995</v>
      </c>
      <c r="C792" s="14" t="s">
        <v>102</v>
      </c>
      <c r="D792" s="14" t="s">
        <v>10</v>
      </c>
      <c r="E792" s="14">
        <v>170.83</v>
      </c>
      <c r="F792" s="14">
        <v>170.83</v>
      </c>
      <c r="G792" s="15">
        <v>164.84</v>
      </c>
      <c r="H792" s="15">
        <v>165.7</v>
      </c>
      <c r="I792" s="31">
        <v>5104300</v>
      </c>
    </row>
    <row r="793" spans="2:9" ht="19.95" customHeight="1" x14ac:dyDescent="0.3">
      <c r="B793" s="13">
        <v>44994</v>
      </c>
      <c r="C793" s="14" t="s">
        <v>102</v>
      </c>
      <c r="D793" s="14" t="s">
        <v>10</v>
      </c>
      <c r="E793" s="14">
        <v>179.6</v>
      </c>
      <c r="F793" s="14">
        <v>180.27</v>
      </c>
      <c r="G793" s="15">
        <v>171.96</v>
      </c>
      <c r="H793" s="15">
        <v>172.12</v>
      </c>
      <c r="I793" s="31">
        <v>4349400</v>
      </c>
    </row>
    <row r="794" spans="2:9" ht="19.95" customHeight="1" x14ac:dyDescent="0.3">
      <c r="B794" s="13">
        <v>44993</v>
      </c>
      <c r="C794" s="14" t="s">
        <v>102</v>
      </c>
      <c r="D794" s="14" t="s">
        <v>10</v>
      </c>
      <c r="E794" s="14">
        <v>175.83</v>
      </c>
      <c r="F794" s="14">
        <v>176.22</v>
      </c>
      <c r="G794" s="15">
        <v>173.57</v>
      </c>
      <c r="H794" s="15">
        <v>174.83</v>
      </c>
      <c r="I794" s="31">
        <v>2101400</v>
      </c>
    </row>
    <row r="795" spans="2:9" ht="19.95" customHeight="1" x14ac:dyDescent="0.3">
      <c r="B795" s="13">
        <v>44992</v>
      </c>
      <c r="C795" s="14" t="s">
        <v>102</v>
      </c>
      <c r="D795" s="14" t="s">
        <v>10</v>
      </c>
      <c r="E795" s="14">
        <v>178.67</v>
      </c>
      <c r="F795" s="14">
        <v>178.9</v>
      </c>
      <c r="G795" s="15">
        <v>175.08</v>
      </c>
      <c r="H795" s="15">
        <v>175.32</v>
      </c>
      <c r="I795" s="31">
        <v>2906400</v>
      </c>
    </row>
    <row r="796" spans="2:9" ht="19.95" customHeight="1" x14ac:dyDescent="0.3">
      <c r="B796" s="13">
        <v>44991</v>
      </c>
      <c r="C796" s="14" t="s">
        <v>102</v>
      </c>
      <c r="D796" s="14" t="s">
        <v>10</v>
      </c>
      <c r="E796" s="14">
        <v>178.56</v>
      </c>
      <c r="F796" s="14">
        <v>180.52</v>
      </c>
      <c r="G796" s="15">
        <v>178.46</v>
      </c>
      <c r="H796" s="15">
        <v>179.06</v>
      </c>
      <c r="I796" s="31">
        <v>2730700</v>
      </c>
    </row>
    <row r="797" spans="2:9" ht="19.95" customHeight="1" x14ac:dyDescent="0.3">
      <c r="B797" s="13">
        <v>44988</v>
      </c>
      <c r="C797" s="14" t="s">
        <v>102</v>
      </c>
      <c r="D797" s="14" t="s">
        <v>10</v>
      </c>
      <c r="E797" s="14">
        <v>176.01</v>
      </c>
      <c r="F797" s="14">
        <v>179.39</v>
      </c>
      <c r="G797" s="15">
        <v>175.23</v>
      </c>
      <c r="H797" s="15">
        <v>179.09</v>
      </c>
      <c r="I797" s="31">
        <v>2875600</v>
      </c>
    </row>
    <row r="798" spans="2:9" ht="19.95" customHeight="1" x14ac:dyDescent="0.3">
      <c r="B798" s="13">
        <v>44987</v>
      </c>
      <c r="C798" s="14" t="s">
        <v>102</v>
      </c>
      <c r="D798" s="14" t="s">
        <v>10</v>
      </c>
      <c r="E798" s="14">
        <v>174.04</v>
      </c>
      <c r="F798" s="14">
        <v>175.83</v>
      </c>
      <c r="G798" s="15">
        <v>172.66</v>
      </c>
      <c r="H798" s="15">
        <v>175.34</v>
      </c>
      <c r="I798" s="31">
        <v>1795000</v>
      </c>
    </row>
    <row r="799" spans="2:9" ht="19.95" customHeight="1" x14ac:dyDescent="0.3">
      <c r="B799" s="13">
        <v>44986</v>
      </c>
      <c r="C799" s="14" t="s">
        <v>102</v>
      </c>
      <c r="D799" s="14" t="s">
        <v>10</v>
      </c>
      <c r="E799" s="14">
        <v>173.51</v>
      </c>
      <c r="F799" s="14">
        <v>177.2</v>
      </c>
      <c r="G799" s="15">
        <v>173.01</v>
      </c>
      <c r="H799" s="15">
        <v>175.91</v>
      </c>
      <c r="I799" s="31">
        <v>2566500</v>
      </c>
    </row>
    <row r="800" spans="2:9" ht="19.95" customHeight="1" x14ac:dyDescent="0.3">
      <c r="B800" s="13">
        <v>44985</v>
      </c>
      <c r="C800" s="14" t="s">
        <v>102</v>
      </c>
      <c r="D800" s="14" t="s">
        <v>10</v>
      </c>
      <c r="E800" s="14">
        <v>174.01</v>
      </c>
      <c r="F800" s="14">
        <v>175.34</v>
      </c>
      <c r="G800" s="15">
        <v>173.58</v>
      </c>
      <c r="H800" s="15">
        <v>173.99</v>
      </c>
      <c r="I800" s="31">
        <v>2301400</v>
      </c>
    </row>
    <row r="801" spans="2:9" ht="19.95" customHeight="1" x14ac:dyDescent="0.3">
      <c r="B801" s="13">
        <v>44984</v>
      </c>
      <c r="C801" s="14" t="s">
        <v>102</v>
      </c>
      <c r="D801" s="14" t="s">
        <v>10</v>
      </c>
      <c r="E801" s="14">
        <v>175.53</v>
      </c>
      <c r="F801" s="14">
        <v>175.69</v>
      </c>
      <c r="G801" s="15">
        <v>173.08</v>
      </c>
      <c r="H801" s="15">
        <v>173.3</v>
      </c>
      <c r="I801" s="31">
        <v>1909000</v>
      </c>
    </row>
    <row r="802" spans="2:9" ht="19.95" customHeight="1" x14ac:dyDescent="0.3">
      <c r="B802" s="13">
        <v>44981</v>
      </c>
      <c r="C802" s="14" t="s">
        <v>102</v>
      </c>
      <c r="D802" s="14" t="s">
        <v>10</v>
      </c>
      <c r="E802" s="14">
        <v>173.69</v>
      </c>
      <c r="F802" s="14">
        <v>174.94</v>
      </c>
      <c r="G802" s="15">
        <v>172.19</v>
      </c>
      <c r="H802" s="15">
        <v>174.25</v>
      </c>
      <c r="I802" s="31">
        <v>1667400</v>
      </c>
    </row>
    <row r="803" spans="2:9" ht="19.95" customHeight="1" x14ac:dyDescent="0.3">
      <c r="B803" s="13">
        <v>44980</v>
      </c>
      <c r="C803" s="14" t="s">
        <v>102</v>
      </c>
      <c r="D803" s="14" t="s">
        <v>10</v>
      </c>
      <c r="E803" s="14">
        <v>175.24</v>
      </c>
      <c r="F803" s="14">
        <v>176.6</v>
      </c>
      <c r="G803" s="15">
        <v>172.86</v>
      </c>
      <c r="H803" s="15">
        <v>175.14</v>
      </c>
      <c r="I803" s="31">
        <v>2575300</v>
      </c>
    </row>
    <row r="804" spans="2:9" ht="19.95" customHeight="1" x14ac:dyDescent="0.3">
      <c r="B804" s="13">
        <v>44979</v>
      </c>
      <c r="C804" s="14" t="s">
        <v>102</v>
      </c>
      <c r="D804" s="14" t="s">
        <v>10</v>
      </c>
      <c r="E804" s="14">
        <v>173.56</v>
      </c>
      <c r="F804" s="14">
        <v>176.02</v>
      </c>
      <c r="G804" s="15">
        <v>172.93</v>
      </c>
      <c r="H804" s="15">
        <v>174.7</v>
      </c>
      <c r="I804" s="31">
        <v>2468800</v>
      </c>
    </row>
    <row r="805" spans="2:9" ht="19.95" customHeight="1" x14ac:dyDescent="0.3">
      <c r="B805" s="13">
        <v>44978</v>
      </c>
      <c r="C805" s="14" t="s">
        <v>102</v>
      </c>
      <c r="D805" s="14" t="s">
        <v>10</v>
      </c>
      <c r="E805" s="14">
        <v>175.12</v>
      </c>
      <c r="F805" s="14">
        <v>176.5</v>
      </c>
      <c r="G805" s="15">
        <v>173.32</v>
      </c>
      <c r="H805" s="15">
        <v>173.48</v>
      </c>
      <c r="I805" s="31">
        <v>2713300</v>
      </c>
    </row>
    <row r="806" spans="2:9" ht="19.95" customHeight="1" x14ac:dyDescent="0.3">
      <c r="B806" s="13">
        <v>44974</v>
      </c>
      <c r="C806" s="14" t="s">
        <v>102</v>
      </c>
      <c r="D806" s="14" t="s">
        <v>10</v>
      </c>
      <c r="E806" s="14">
        <v>176.05</v>
      </c>
      <c r="F806" s="14">
        <v>177.61</v>
      </c>
      <c r="G806" s="15">
        <v>174.66</v>
      </c>
      <c r="H806" s="15">
        <v>177.3</v>
      </c>
      <c r="I806" s="31">
        <v>2355300</v>
      </c>
    </row>
    <row r="807" spans="2:9" ht="19.95" customHeight="1" x14ac:dyDescent="0.3">
      <c r="B807" s="13">
        <v>44973</v>
      </c>
      <c r="C807" s="14" t="s">
        <v>102</v>
      </c>
      <c r="D807" s="14" t="s">
        <v>10</v>
      </c>
      <c r="E807" s="14">
        <v>179.48</v>
      </c>
      <c r="F807" s="14">
        <v>179.88</v>
      </c>
      <c r="G807" s="15">
        <v>177.68</v>
      </c>
      <c r="H807" s="15">
        <v>177.94</v>
      </c>
      <c r="I807" s="31">
        <v>1899100</v>
      </c>
    </row>
    <row r="808" spans="2:9" ht="19.95" customHeight="1" x14ac:dyDescent="0.3">
      <c r="B808" s="13">
        <v>44972</v>
      </c>
      <c r="C808" s="14" t="s">
        <v>102</v>
      </c>
      <c r="D808" s="14" t="s">
        <v>10</v>
      </c>
      <c r="E808" s="14">
        <v>178.92</v>
      </c>
      <c r="F808" s="14">
        <v>180.74</v>
      </c>
      <c r="G808" s="15">
        <v>178.5</v>
      </c>
      <c r="H808" s="15">
        <v>180.67</v>
      </c>
      <c r="I808" s="31">
        <v>1501200</v>
      </c>
    </row>
    <row r="809" spans="2:9" ht="19.95" customHeight="1" x14ac:dyDescent="0.3">
      <c r="B809" s="13">
        <v>44971</v>
      </c>
      <c r="C809" s="14" t="s">
        <v>102</v>
      </c>
      <c r="D809" s="14" t="s">
        <v>10</v>
      </c>
      <c r="E809" s="14">
        <v>180.31</v>
      </c>
      <c r="F809" s="14">
        <v>182.15</v>
      </c>
      <c r="G809" s="15">
        <v>178.79</v>
      </c>
      <c r="H809" s="15">
        <v>181.02</v>
      </c>
      <c r="I809" s="31">
        <v>2325900</v>
      </c>
    </row>
    <row r="810" spans="2:9" ht="19.95" customHeight="1" x14ac:dyDescent="0.3">
      <c r="B810" s="13">
        <v>44970</v>
      </c>
      <c r="C810" s="14" t="s">
        <v>102</v>
      </c>
      <c r="D810" s="14" t="s">
        <v>10</v>
      </c>
      <c r="E810" s="14">
        <v>179.24</v>
      </c>
      <c r="F810" s="14">
        <v>181.38</v>
      </c>
      <c r="G810" s="15">
        <v>178.28</v>
      </c>
      <c r="H810" s="15">
        <v>181.33</v>
      </c>
      <c r="I810" s="31">
        <v>3102400</v>
      </c>
    </row>
    <row r="811" spans="2:9" ht="19.95" customHeight="1" x14ac:dyDescent="0.3">
      <c r="B811" s="13">
        <v>44967</v>
      </c>
      <c r="C811" s="14" t="s">
        <v>102</v>
      </c>
      <c r="D811" s="14" t="s">
        <v>10</v>
      </c>
      <c r="E811" s="14">
        <v>178.57</v>
      </c>
      <c r="F811" s="14">
        <v>179.73</v>
      </c>
      <c r="G811" s="15">
        <v>176.49</v>
      </c>
      <c r="H811" s="15">
        <v>179.25</v>
      </c>
      <c r="I811" s="31">
        <v>2586200</v>
      </c>
    </row>
    <row r="812" spans="2:9" ht="19.95" customHeight="1" x14ac:dyDescent="0.3">
      <c r="B812" s="13">
        <v>44966</v>
      </c>
      <c r="C812" s="14" t="s">
        <v>102</v>
      </c>
      <c r="D812" s="14" t="s">
        <v>10</v>
      </c>
      <c r="E812" s="14">
        <v>179.15</v>
      </c>
      <c r="F812" s="14">
        <v>182.08</v>
      </c>
      <c r="G812" s="15">
        <v>178.48</v>
      </c>
      <c r="H812" s="15">
        <v>179.37</v>
      </c>
      <c r="I812" s="31">
        <v>3557900</v>
      </c>
    </row>
    <row r="813" spans="2:9" ht="19.95" customHeight="1" x14ac:dyDescent="0.3">
      <c r="B813" s="13">
        <v>44965</v>
      </c>
      <c r="C813" s="14" t="s">
        <v>102</v>
      </c>
      <c r="D813" s="14" t="s">
        <v>10</v>
      </c>
      <c r="E813" s="14">
        <v>179.75</v>
      </c>
      <c r="F813" s="14">
        <v>180.1</v>
      </c>
      <c r="G813" s="15">
        <v>177.88</v>
      </c>
      <c r="H813" s="15">
        <v>179</v>
      </c>
      <c r="I813" s="31">
        <v>2926500</v>
      </c>
    </row>
    <row r="814" spans="2:9" ht="19.95" customHeight="1" x14ac:dyDescent="0.3">
      <c r="B814" s="13">
        <v>44964</v>
      </c>
      <c r="C814" s="14" t="s">
        <v>102</v>
      </c>
      <c r="D814" s="14" t="s">
        <v>10</v>
      </c>
      <c r="E814" s="14">
        <v>175.05</v>
      </c>
      <c r="F814" s="14">
        <v>179.03</v>
      </c>
      <c r="G814" s="15">
        <v>174.75</v>
      </c>
      <c r="H814" s="15">
        <v>178.7</v>
      </c>
      <c r="I814" s="31">
        <v>3526300</v>
      </c>
    </row>
    <row r="815" spans="2:9" ht="19.95" customHeight="1" x14ac:dyDescent="0.3">
      <c r="B815" s="13">
        <v>44963</v>
      </c>
      <c r="C815" s="14" t="s">
        <v>102</v>
      </c>
      <c r="D815" s="14" t="s">
        <v>10</v>
      </c>
      <c r="E815" s="14">
        <v>176.74</v>
      </c>
      <c r="F815" s="14">
        <v>177.75</v>
      </c>
      <c r="G815" s="15">
        <v>175.69</v>
      </c>
      <c r="H815" s="15">
        <v>176.48</v>
      </c>
      <c r="I815" s="31">
        <v>3397800</v>
      </c>
    </row>
    <row r="816" spans="2:9" ht="19.95" customHeight="1" x14ac:dyDescent="0.3">
      <c r="B816" s="13">
        <v>44960</v>
      </c>
      <c r="C816" s="14" t="s">
        <v>102</v>
      </c>
      <c r="D816" s="14" t="s">
        <v>10</v>
      </c>
      <c r="E816" s="14">
        <v>171.56</v>
      </c>
      <c r="F816" s="14">
        <v>180.4</v>
      </c>
      <c r="G816" s="15">
        <v>171.21</v>
      </c>
      <c r="H816" s="15">
        <v>178.86</v>
      </c>
      <c r="I816" s="31">
        <v>5305100</v>
      </c>
    </row>
    <row r="817" spans="2:9" ht="19.95" customHeight="1" x14ac:dyDescent="0.3">
      <c r="B817" s="13">
        <v>44959</v>
      </c>
      <c r="C817" s="14" t="s">
        <v>102</v>
      </c>
      <c r="D817" s="14" t="s">
        <v>10</v>
      </c>
      <c r="E817" s="14">
        <v>174.16</v>
      </c>
      <c r="F817" s="14">
        <v>175.22</v>
      </c>
      <c r="G817" s="15">
        <v>171.08</v>
      </c>
      <c r="H817" s="15">
        <v>173.13</v>
      </c>
      <c r="I817" s="31">
        <v>6895500</v>
      </c>
    </row>
    <row r="818" spans="2:9" ht="19.95" customHeight="1" x14ac:dyDescent="0.3">
      <c r="B818" s="13">
        <v>44958</v>
      </c>
      <c r="C818" s="14" t="s">
        <v>102</v>
      </c>
      <c r="D818" s="14" t="s">
        <v>10</v>
      </c>
      <c r="E818" s="14">
        <v>173.38</v>
      </c>
      <c r="F818" s="14">
        <v>175.12</v>
      </c>
      <c r="G818" s="15">
        <v>171.93</v>
      </c>
      <c r="H818" s="15">
        <v>173.61</v>
      </c>
      <c r="I818" s="31">
        <v>3725200</v>
      </c>
    </row>
    <row r="819" spans="2:9" ht="19.95" customHeight="1" x14ac:dyDescent="0.3">
      <c r="B819" s="13">
        <v>44957</v>
      </c>
      <c r="C819" s="14" t="s">
        <v>102</v>
      </c>
      <c r="D819" s="14" t="s">
        <v>10</v>
      </c>
      <c r="E819" s="14">
        <v>172.91</v>
      </c>
      <c r="F819" s="14">
        <v>175.31</v>
      </c>
      <c r="G819" s="15">
        <v>171.9</v>
      </c>
      <c r="H819" s="15">
        <v>174.93</v>
      </c>
      <c r="I819" s="31">
        <v>5170900</v>
      </c>
    </row>
    <row r="820" spans="2:9" ht="19.95" customHeight="1" x14ac:dyDescent="0.3">
      <c r="B820" s="13">
        <v>44956</v>
      </c>
      <c r="C820" s="14" t="s">
        <v>102</v>
      </c>
      <c r="D820" s="14" t="s">
        <v>10</v>
      </c>
      <c r="E820" s="14">
        <v>174.79</v>
      </c>
      <c r="F820" s="14">
        <v>177.86</v>
      </c>
      <c r="G820" s="15">
        <v>172.51</v>
      </c>
      <c r="H820" s="15">
        <v>172.66</v>
      </c>
      <c r="I820" s="31">
        <v>10240700</v>
      </c>
    </row>
    <row r="821" spans="2:9" ht="19.95" customHeight="1" x14ac:dyDescent="0.3">
      <c r="B821" s="13">
        <v>44953</v>
      </c>
      <c r="C821" s="14" t="s">
        <v>102</v>
      </c>
      <c r="D821" s="14" t="s">
        <v>10</v>
      </c>
      <c r="E821" s="14">
        <v>166.8</v>
      </c>
      <c r="F821" s="14">
        <v>175.54</v>
      </c>
      <c r="G821" s="15">
        <v>165.5</v>
      </c>
      <c r="H821" s="15">
        <v>172.31</v>
      </c>
      <c r="I821" s="31">
        <v>13997300</v>
      </c>
    </row>
    <row r="822" spans="2:9" ht="19.95" customHeight="1" x14ac:dyDescent="0.3">
      <c r="B822" s="13">
        <v>44952</v>
      </c>
      <c r="C822" s="14" t="s">
        <v>102</v>
      </c>
      <c r="D822" s="14" t="s">
        <v>10</v>
      </c>
      <c r="E822" s="14">
        <v>157.65</v>
      </c>
      <c r="F822" s="14">
        <v>158.22999999999999</v>
      </c>
      <c r="G822" s="15">
        <v>154.29</v>
      </c>
      <c r="H822" s="15">
        <v>155.88</v>
      </c>
      <c r="I822" s="31">
        <v>3640300</v>
      </c>
    </row>
    <row r="823" spans="2:9" ht="19.95" customHeight="1" x14ac:dyDescent="0.3">
      <c r="B823" s="13">
        <v>44951</v>
      </c>
      <c r="C823" s="14" t="s">
        <v>102</v>
      </c>
      <c r="D823" s="14" t="s">
        <v>10</v>
      </c>
      <c r="E823" s="14">
        <v>153.49</v>
      </c>
      <c r="F823" s="14">
        <v>157.06</v>
      </c>
      <c r="G823" s="15">
        <v>153.37</v>
      </c>
      <c r="H823" s="15">
        <v>156.77000000000001</v>
      </c>
      <c r="I823" s="31">
        <v>2916500</v>
      </c>
    </row>
    <row r="824" spans="2:9" ht="19.95" customHeight="1" x14ac:dyDescent="0.3">
      <c r="B824" s="13">
        <v>44950</v>
      </c>
      <c r="C824" s="14" t="s">
        <v>102</v>
      </c>
      <c r="D824" s="14" t="s">
        <v>10</v>
      </c>
      <c r="E824" s="14">
        <v>152.91999999999999</v>
      </c>
      <c r="F824" s="14">
        <v>156.66999999999999</v>
      </c>
      <c r="G824" s="15">
        <v>152.66</v>
      </c>
      <c r="H824" s="15">
        <v>155.33000000000001</v>
      </c>
      <c r="I824" s="31">
        <v>2348500</v>
      </c>
    </row>
    <row r="825" spans="2:9" ht="19.95" customHeight="1" x14ac:dyDescent="0.3">
      <c r="B825" s="13">
        <v>44949</v>
      </c>
      <c r="C825" s="14" t="s">
        <v>102</v>
      </c>
      <c r="D825" s="14" t="s">
        <v>10</v>
      </c>
      <c r="E825" s="14">
        <v>152</v>
      </c>
      <c r="F825" s="14">
        <v>155.06</v>
      </c>
      <c r="G825" s="15">
        <v>151.55000000000001</v>
      </c>
      <c r="H825" s="15">
        <v>154</v>
      </c>
      <c r="I825" s="31">
        <v>3608700</v>
      </c>
    </row>
    <row r="826" spans="2:9" ht="19.95" customHeight="1" x14ac:dyDescent="0.3">
      <c r="B826" s="13">
        <v>44946</v>
      </c>
      <c r="C826" s="14" t="s">
        <v>102</v>
      </c>
      <c r="D826" s="14" t="s">
        <v>10</v>
      </c>
      <c r="E826" s="14">
        <v>147.96</v>
      </c>
      <c r="F826" s="14">
        <v>151.78</v>
      </c>
      <c r="G826" s="15">
        <v>147.72</v>
      </c>
      <c r="H826" s="15">
        <v>151.6</v>
      </c>
      <c r="I826" s="31">
        <v>3954800</v>
      </c>
    </row>
    <row r="827" spans="2:9" ht="19.95" customHeight="1" x14ac:dyDescent="0.3">
      <c r="B827" s="13">
        <v>44945</v>
      </c>
      <c r="C827" s="14" t="s">
        <v>102</v>
      </c>
      <c r="D827" s="14" t="s">
        <v>10</v>
      </c>
      <c r="E827" s="14">
        <v>146.61000000000001</v>
      </c>
      <c r="F827" s="14">
        <v>148</v>
      </c>
      <c r="G827" s="15">
        <v>144.19999999999999</v>
      </c>
      <c r="H827" s="15">
        <v>146.85</v>
      </c>
      <c r="I827" s="31">
        <v>3852300</v>
      </c>
    </row>
    <row r="828" spans="2:9" ht="19.95" customHeight="1" x14ac:dyDescent="0.3">
      <c r="B828" s="13">
        <v>44944</v>
      </c>
      <c r="C828" s="14" t="s">
        <v>102</v>
      </c>
      <c r="D828" s="14" t="s">
        <v>10</v>
      </c>
      <c r="E828" s="14">
        <v>154.49</v>
      </c>
      <c r="F828" s="14">
        <v>154.76</v>
      </c>
      <c r="G828" s="15">
        <v>150.32</v>
      </c>
      <c r="H828" s="15">
        <v>150.41999999999999</v>
      </c>
      <c r="I828" s="31">
        <v>2762400</v>
      </c>
    </row>
    <row r="829" spans="2:9" ht="19.95" customHeight="1" x14ac:dyDescent="0.3">
      <c r="B829" s="13">
        <v>44943</v>
      </c>
      <c r="C829" s="14" t="s">
        <v>102</v>
      </c>
      <c r="D829" s="14" t="s">
        <v>10</v>
      </c>
      <c r="E829" s="14">
        <v>155.54</v>
      </c>
      <c r="F829" s="14">
        <v>156.1</v>
      </c>
      <c r="G829" s="15">
        <v>153.37</v>
      </c>
      <c r="H829" s="15">
        <v>153.75</v>
      </c>
      <c r="I829" s="31">
        <v>3073400</v>
      </c>
    </row>
    <row r="830" spans="2:9" ht="19.95" customHeight="1" x14ac:dyDescent="0.3">
      <c r="B830" s="13">
        <v>44939</v>
      </c>
      <c r="C830" s="14" t="s">
        <v>102</v>
      </c>
      <c r="D830" s="14" t="s">
        <v>10</v>
      </c>
      <c r="E830" s="14">
        <v>153.24</v>
      </c>
      <c r="F830" s="14">
        <v>156.25</v>
      </c>
      <c r="G830" s="15">
        <v>152.30000000000001</v>
      </c>
      <c r="H830" s="15">
        <v>155.76</v>
      </c>
      <c r="I830" s="31">
        <v>2391300</v>
      </c>
    </row>
    <row r="831" spans="2:9" ht="19.95" customHeight="1" x14ac:dyDescent="0.3">
      <c r="B831" s="13">
        <v>44938</v>
      </c>
      <c r="C831" s="14" t="s">
        <v>102</v>
      </c>
      <c r="D831" s="14" t="s">
        <v>10</v>
      </c>
      <c r="E831" s="14">
        <v>154.76</v>
      </c>
      <c r="F831" s="14">
        <v>155.75</v>
      </c>
      <c r="G831" s="15">
        <v>152.4</v>
      </c>
      <c r="H831" s="15">
        <v>154.91999999999999</v>
      </c>
      <c r="I831" s="31">
        <v>3322400</v>
      </c>
    </row>
    <row r="832" spans="2:9" ht="19.95" customHeight="1" x14ac:dyDescent="0.3">
      <c r="B832" s="13">
        <v>44937</v>
      </c>
      <c r="C832" s="14" t="s">
        <v>102</v>
      </c>
      <c r="D832" s="14" t="s">
        <v>10</v>
      </c>
      <c r="E832" s="14">
        <v>152.30000000000001</v>
      </c>
      <c r="F832" s="14">
        <v>154.11000000000001</v>
      </c>
      <c r="G832" s="15">
        <v>152.27000000000001</v>
      </c>
      <c r="H832" s="15">
        <v>153.91999999999999</v>
      </c>
      <c r="I832" s="31">
        <v>3113600</v>
      </c>
    </row>
    <row r="833" spans="2:9" ht="19.95" customHeight="1" x14ac:dyDescent="0.3">
      <c r="B833" s="13">
        <v>44936</v>
      </c>
      <c r="C833" s="14" t="s">
        <v>102</v>
      </c>
      <c r="D833" s="14" t="s">
        <v>10</v>
      </c>
      <c r="E833" s="14">
        <v>150.51</v>
      </c>
      <c r="F833" s="14">
        <v>152.18</v>
      </c>
      <c r="G833" s="15">
        <v>149.28</v>
      </c>
      <c r="H833" s="15">
        <v>152</v>
      </c>
      <c r="I833" s="31">
        <v>2198400</v>
      </c>
    </row>
    <row r="834" spans="2:9" ht="19.95" customHeight="1" x14ac:dyDescent="0.3">
      <c r="B834" s="13">
        <v>44935</v>
      </c>
      <c r="C834" s="14" t="s">
        <v>102</v>
      </c>
      <c r="D834" s="14" t="s">
        <v>10</v>
      </c>
      <c r="E834" s="14">
        <v>151.35</v>
      </c>
      <c r="F834" s="14">
        <v>152.44999999999999</v>
      </c>
      <c r="G834" s="15">
        <v>150.1</v>
      </c>
      <c r="H834" s="15">
        <v>150.4</v>
      </c>
      <c r="I834" s="31">
        <v>3219400</v>
      </c>
    </row>
    <row r="835" spans="2:9" ht="19.95" customHeight="1" x14ac:dyDescent="0.3">
      <c r="B835" s="13">
        <v>44932</v>
      </c>
      <c r="C835" s="14" t="s">
        <v>102</v>
      </c>
      <c r="D835" s="14" t="s">
        <v>10</v>
      </c>
      <c r="E835" s="14">
        <v>147.74</v>
      </c>
      <c r="F835" s="14">
        <v>150.43</v>
      </c>
      <c r="G835" s="15">
        <v>145.47999999999999</v>
      </c>
      <c r="H835" s="15">
        <v>150.16999999999999</v>
      </c>
      <c r="I835" s="31">
        <v>3077400</v>
      </c>
    </row>
    <row r="836" spans="2:9" ht="19.95" customHeight="1" x14ac:dyDescent="0.3">
      <c r="B836" s="13">
        <v>44931</v>
      </c>
      <c r="C836" s="14" t="s">
        <v>102</v>
      </c>
      <c r="D836" s="14" t="s">
        <v>10</v>
      </c>
      <c r="E836" s="14">
        <v>147.16</v>
      </c>
      <c r="F836" s="14">
        <v>148.72</v>
      </c>
      <c r="G836" s="15">
        <v>146.02000000000001</v>
      </c>
      <c r="H836" s="15">
        <v>146.43</v>
      </c>
      <c r="I836" s="31">
        <v>2505700</v>
      </c>
    </row>
    <row r="837" spans="2:9" ht="19.95" customHeight="1" x14ac:dyDescent="0.3">
      <c r="B837" s="13">
        <v>44930</v>
      </c>
      <c r="C837" s="14" t="s">
        <v>102</v>
      </c>
      <c r="D837" s="14" t="s">
        <v>10</v>
      </c>
      <c r="E837" s="14">
        <v>148.56</v>
      </c>
      <c r="F837" s="14">
        <v>151.96</v>
      </c>
      <c r="G837" s="15">
        <v>148.56</v>
      </c>
      <c r="H837" s="15">
        <v>150.54</v>
      </c>
      <c r="I837" s="31">
        <v>2620400</v>
      </c>
    </row>
    <row r="838" spans="2:9" ht="19.95" customHeight="1" x14ac:dyDescent="0.3">
      <c r="B838" s="13">
        <v>44929</v>
      </c>
      <c r="C838" s="14" t="s">
        <v>102</v>
      </c>
      <c r="D838" s="14" t="s">
        <v>10</v>
      </c>
      <c r="E838" s="14">
        <v>149.54</v>
      </c>
      <c r="F838" s="14">
        <v>150.44999999999999</v>
      </c>
      <c r="G838" s="15">
        <v>145.72999999999999</v>
      </c>
      <c r="H838" s="15">
        <v>147.12</v>
      </c>
      <c r="I838" s="31">
        <v>2762200</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9E314-A6B9-4327-A256-BE4D55ECA677}">
  <dimension ref="B1:C6"/>
  <sheetViews>
    <sheetView workbookViewId="0"/>
  </sheetViews>
  <sheetFormatPr defaultColWidth="8.88671875" defaultRowHeight="15" customHeight="1" x14ac:dyDescent="0.3"/>
  <cols>
    <col min="1" max="1" width="3.5546875" style="1" customWidth="1"/>
    <col min="2" max="2" width="23.44140625" style="1" bestFit="1" customWidth="1"/>
    <col min="3" max="3" width="14.77734375" style="1" customWidth="1"/>
    <col min="4" max="16384" width="8.88671875" style="1"/>
  </cols>
  <sheetData>
    <row r="1" spans="2:3" ht="19.95" customHeight="1" x14ac:dyDescent="0.3"/>
    <row r="2" spans="2:3" s="2" customFormat="1" ht="19.95" customHeight="1" thickBot="1" x14ac:dyDescent="0.35">
      <c r="B2" s="32" t="s">
        <v>14</v>
      </c>
      <c r="C2" s="32" t="s">
        <v>105</v>
      </c>
    </row>
    <row r="3" spans="2:3" ht="19.95" customHeight="1" thickTop="1" x14ac:dyDescent="0.3">
      <c r="B3" s="33" t="s">
        <v>103</v>
      </c>
      <c r="C3" s="11">
        <v>1285.2852359658054</v>
      </c>
    </row>
    <row r="4" spans="2:3" ht="19.95" customHeight="1" x14ac:dyDescent="0.3">
      <c r="B4" s="13" t="s">
        <v>104</v>
      </c>
      <c r="C4" s="36">
        <v>0.10150000000000001</v>
      </c>
    </row>
    <row r="5" spans="2:3" ht="19.95" customHeight="1" x14ac:dyDescent="0.3">
      <c r="B5" s="13" t="s">
        <v>106</v>
      </c>
      <c r="C5" s="34">
        <v>30</v>
      </c>
    </row>
    <row r="6" spans="2:3" ht="19.95" customHeight="1" x14ac:dyDescent="0.3">
      <c r="B6" s="13" t="s">
        <v>107</v>
      </c>
      <c r="C6" s="35">
        <f>FV(C4/12,C5*12,-C3)</f>
        <v>3000000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S p 5 8 V / 2 J y o K k A A A A 9 w A A A B I A H A B D b 2 5 m a W c v U G F j a 2 F n Z S 5 4 b W w g o h g A K K A U A A A A A A A A A A A A A A A A A A A A A A A A A A A A h Y + 9 D o I w H M R f h X S n X z o Y U s r g K o k J 0 b g 2 p U I j / D G 0 W N 7 N w U f y F c Q o 6 u Z w w 9 3 9 h r v 7 9 S a y s W 2 i i + m d 7 S B F D F M U G d B d a a F K 0 e C P 8 Q p l U m y V P q n K R B M M L h l d m a L a + 3 N C S A g B h w X u + o p w S h k 5 5 J t C 1 6 Z V 6 A P b / 3 B s w X k F 2 i A p 9 q 8 x k m P G J 7 E l x 1 S Q O R W 5 h S / B p 8 H P 9 i c U 6 6 H x Q 2 + k g X h X C D J b Q d 4 n 5 A N Q S w M E F A A C A A g A S p 5 8 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q e f F c o i k e 4 D g A A A B E A A A A T A B w A R m 9 y b X V s Y X M v U 2 V j d G l v b j E u b S C i G A A o o B Q A A A A A A A A A A A A A A A A A A A A A A A A A A A A r T k 0 u y c z P U w i G 0 I b W A F B L A Q I t A B Q A A g A I A E q e f F f 9 i c q C p A A A A P c A A A A S A A A A A A A A A A A A A A A A A A A A A A B D b 2 5 m a W c v U G F j a 2 F n Z S 5 4 b W x Q S w E C L Q A U A A I A C A B K n n x X D 8 r p q 6 Q A A A D p A A A A E w A A A A A A A A A A A A A A A A D w A A A A W 0 N v b n R l b n R f V H l w Z X N d L n h t b F B L A Q I t A B Q A A g A I A E q e f F c 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n J c L S t 8 M x Q Y 1 N 5 g U e h f y c A A A A A A I A A A A A A B B m A A A A A Q A A I A A A A J e F s T f o B 8 X Z k y Q j 7 I r s d S r o J N a Q a i 3 y d k Z 3 u d 2 O z W i H A A A A A A 6 A A A A A A g A A I A A A A J 9 G U D z 0 t f 4 z D s 7 4 + a Q e b C O i 4 U X V T s 8 I G D m t 5 G L 2 q v Q K U A A A A C z + 3 r 9 0 r x w i w L Q p m o 5 Z L p B u B W e e a 3 X 2 7 g Y a j + O G Q V R L a I Y o Z p x v S X O g U h G N s F W k A 3 O N f K W N Q y Z L F J b D D K T h B t U r 0 G G / 0 c 6 P I F h U j M 7 7 8 5 Z m Q A A A A J 5 E d F W p m l j A Y s S Q F r 1 C 6 / / u U A f 8 L P A S w y r n 4 G k i 8 Y H j / F T m a j x F A p s g g r 8 C m E J L Q R n k s e j t 2 S f / 7 / / G j s m s H q I = < / D a t a M a s h u p > 
</file>

<file path=customXml/itemProps1.xml><?xml version="1.0" encoding="utf-8"?>
<ds:datastoreItem xmlns:ds="http://schemas.openxmlformats.org/officeDocument/2006/customXml" ds:itemID="{D7A412EB-0953-4879-A732-C5E3053DFBE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P01</vt:lpstr>
      <vt:lpstr>P02</vt:lpstr>
      <vt:lpstr>P03</vt:lpstr>
      <vt:lpstr>P04</vt:lpstr>
      <vt:lpstr>P05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Park</dc:creator>
  <cp:lastModifiedBy>Park, Brian</cp:lastModifiedBy>
  <dcterms:created xsi:type="dcterms:W3CDTF">2023-08-21T19:23:45Z</dcterms:created>
  <dcterms:modified xsi:type="dcterms:W3CDTF">2023-12-04T21:35:03Z</dcterms:modified>
</cp:coreProperties>
</file>